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005" windowWidth="20640" windowHeight="7095" tabRatio="950" firstSheet="11" activeTab="18"/>
  </bookViews>
  <sheets>
    <sheet name="ยุทธ 1 เคหะและชุมชน" sheetId="86" r:id="rId1"/>
    <sheet name="ยุทธ 2 การศึกษา     " sheetId="97" r:id="rId2"/>
    <sheet name="ยุทธ 2 การศาสนา" sheetId="41" r:id="rId3"/>
    <sheet name="ยุทธ 3 เคหะและชุมชน" sheetId="96" r:id="rId4"/>
    <sheet name="ยุทธ 3 การเกษตร" sheetId="91" r:id="rId5"/>
    <sheet name=" ยุทธ 4 สร้างความเข้มแข็ง" sheetId="93" r:id="rId6"/>
    <sheet name="ยุทธ 5 การบริหารงานทั่วไป" sheetId="57" r:id="rId7"/>
    <sheet name="ยุทธ 2 การศึกษา   " sheetId="89" r:id="rId8"/>
    <sheet name="2 การศาสนา" sheetId="90" r:id="rId9"/>
    <sheet name="ยุทธ 1 เคหะและชุมชน " sheetId="85" r:id="rId10"/>
    <sheet name="ยุทธ 2 การศึกษา" sheetId="39" r:id="rId11"/>
    <sheet name="ยุทธ 3 การศาสนา" sheetId="43" r:id="rId12"/>
    <sheet name="ยุทธ 6 การศาสนา " sheetId="83" r:id="rId13"/>
    <sheet name="ยุทธ 7 เคหะและชุมชน" sheetId="61" r:id="rId14"/>
    <sheet name="ยุทธ 1 เคหะและชุมชน  " sheetId="94" r:id="rId15"/>
    <sheet name="ยุทธ 2 การศึกษา " sheetId="88" r:id="rId16"/>
    <sheet name="ยุทธ 3 สร้างความเข้มแข็ง" sheetId="98" r:id="rId17"/>
    <sheet name="ยุทธ 4 งบกลาง" sheetId="79" r:id="rId18"/>
    <sheet name="ยุทธ 7 สาธารณสุข" sheetId="101" r:id="rId19"/>
    <sheet name="ยุทธ 2 การศึกษา  " sheetId="95" r:id="rId20"/>
  </sheets>
  <definedNames>
    <definedName name="_xlnm.Print_Titles" localSheetId="5">' ยุทธ 4 สร้างความเข้มแข็ง'!$12:$14</definedName>
    <definedName name="_xlnm.Print_Titles" localSheetId="8">'2 การศาสนา'!$12:$14</definedName>
    <definedName name="_xlnm.Print_Titles" localSheetId="0">'ยุทธ 1 เคหะและชุมชน'!$11:$13</definedName>
    <definedName name="_xlnm.Print_Titles" localSheetId="9">'ยุทธ 1 เคหะและชุมชน '!$10:$12</definedName>
    <definedName name="_xlnm.Print_Titles" localSheetId="2">'ยุทธ 2 การศาสนา'!$12:$14</definedName>
    <definedName name="_xlnm.Print_Titles" localSheetId="10">'ยุทธ 2 การศึกษา'!$12:$14</definedName>
    <definedName name="_xlnm.Print_Titles" localSheetId="11">'ยุทธ 3 การศาสนา'!$12:$14</definedName>
    <definedName name="_xlnm.Print_Titles" localSheetId="17">'ยุทธ 4 งบกลาง'!$11:$13</definedName>
    <definedName name="_xlnm.Print_Titles" localSheetId="6">'ยุทธ 5 การบริหารงานทั่วไป'!$11:$13</definedName>
    <definedName name="_xlnm.Print_Titles" localSheetId="12">'ยุทธ 6 การศาสนา '!$11:$13</definedName>
    <definedName name="_xlnm.Print_Titles" localSheetId="13">'ยุทธ 7 เคหะและชุมชน'!$12:$14</definedName>
    <definedName name="_xlnm.Print_Titles" localSheetId="18">'ยุทธ 7 สาธารณสุข'!$11:$13</definedName>
  </definedNames>
  <calcPr calcId="144525"/>
</workbook>
</file>

<file path=xl/calcChain.xml><?xml version="1.0" encoding="utf-8"?>
<calcChain xmlns="http://schemas.openxmlformats.org/spreadsheetml/2006/main">
  <c r="F26" i="88" l="1"/>
  <c r="G26" i="88"/>
  <c r="H26" i="88"/>
  <c r="E26" i="88"/>
  <c r="F45" i="79" l="1"/>
  <c r="G45" i="79"/>
  <c r="H45" i="79"/>
  <c r="E45" i="79"/>
  <c r="F38" i="61"/>
  <c r="G38" i="61"/>
  <c r="H38" i="61"/>
  <c r="E38" i="61"/>
  <c r="F38" i="83"/>
  <c r="G38" i="83"/>
  <c r="H38" i="83"/>
  <c r="E38" i="83"/>
  <c r="F35" i="85"/>
  <c r="G35" i="85"/>
  <c r="H35" i="85"/>
  <c r="E35" i="85"/>
  <c r="F45" i="41"/>
  <c r="G45" i="41"/>
  <c r="H45" i="41"/>
  <c r="E45" i="41"/>
  <c r="F21" i="97"/>
  <c r="G21" i="97"/>
  <c r="H21" i="97"/>
  <c r="E21" i="97"/>
  <c r="F144" i="86"/>
  <c r="G144" i="86"/>
  <c r="H144" i="86"/>
  <c r="E144" i="86"/>
  <c r="F30" i="93" l="1"/>
  <c r="G30" i="93"/>
  <c r="H30" i="93"/>
  <c r="E30" i="93"/>
  <c r="I144" i="86" l="1"/>
  <c r="G27" i="101" l="1"/>
  <c r="G14" i="101" s="1"/>
  <c r="H27" i="101"/>
  <c r="H14" i="101" s="1"/>
  <c r="F27" i="101"/>
  <c r="F14" i="101" s="1"/>
  <c r="E27" i="101"/>
  <c r="E14" i="101" s="1"/>
  <c r="F27" i="98" l="1"/>
  <c r="G27" i="98"/>
  <c r="H27" i="98"/>
  <c r="E27" i="98"/>
  <c r="F41" i="57"/>
  <c r="G41" i="57"/>
  <c r="H41" i="57"/>
  <c r="E41" i="57"/>
  <c r="F21" i="96" l="1"/>
  <c r="G21" i="96"/>
  <c r="H21" i="96"/>
  <c r="E21" i="96"/>
  <c r="F23" i="95" l="1"/>
  <c r="G23" i="95"/>
  <c r="H23" i="95"/>
  <c r="E23" i="95"/>
  <c r="F21" i="89"/>
  <c r="G21" i="89"/>
  <c r="H21" i="89"/>
  <c r="E21" i="89"/>
  <c r="F53" i="90" l="1"/>
  <c r="G53" i="90"/>
  <c r="H53" i="90"/>
  <c r="E53" i="90"/>
  <c r="F20" i="94"/>
  <c r="G20" i="94"/>
  <c r="H20" i="94"/>
  <c r="E20" i="94"/>
  <c r="H24" i="91" l="1"/>
  <c r="G24" i="91"/>
  <c r="F24" i="91"/>
  <c r="E24" i="91"/>
  <c r="F21" i="39" l="1"/>
  <c r="G21" i="39"/>
  <c r="H21" i="39"/>
  <c r="E21" i="39"/>
  <c r="F24" i="43" l="1"/>
  <c r="G24" i="43"/>
  <c r="H24" i="43"/>
  <c r="E24" i="43"/>
</calcChain>
</file>

<file path=xl/sharedStrings.xml><?xml version="1.0" encoding="utf-8"?>
<sst xmlns="http://schemas.openxmlformats.org/spreadsheetml/2006/main" count="2187" uniqueCount="1099">
  <si>
    <t>รายละเอียดโครงการพัฒนา</t>
  </si>
  <si>
    <t>ที่</t>
  </si>
  <si>
    <t xml:space="preserve">วัตถุประสงค์ </t>
  </si>
  <si>
    <t>เป้าหมาย</t>
  </si>
  <si>
    <t>หน่วยงาน</t>
  </si>
  <si>
    <t>ผู้ป่วยเอดส์</t>
  </si>
  <si>
    <t>จำนวน 1 แห่ง</t>
  </si>
  <si>
    <t>จำนวน</t>
  </si>
  <si>
    <t>โครงการ/กิจกรรม</t>
  </si>
  <si>
    <t>(ผลผลิตของโครงการ)</t>
  </si>
  <si>
    <t>ตัวชี้วัด</t>
  </si>
  <si>
    <t>(KPI)</t>
  </si>
  <si>
    <t>กิจกรรม</t>
  </si>
  <si>
    <t>ผู้เข้าร่วม</t>
  </si>
  <si>
    <t>เทศบาลตำบลเพชรพะงัน</t>
  </si>
  <si>
    <t>โครงการก่อสร้างถนน คสล.</t>
  </si>
  <si>
    <t>กองช่าง</t>
  </si>
  <si>
    <t>ปลอดภัย</t>
  </si>
  <si>
    <t xml:space="preserve">เทศบาลตำบลเพชรพะงัน </t>
  </si>
  <si>
    <t>ยุทธศาสตร์ที่ 2  การพัฒนาด้านการศึกษา กีฬา ศาสนา ขนบธรรมเนียมประเพณี และศิลปวัฒนธรรม</t>
  </si>
  <si>
    <t>การศึกษา</t>
  </si>
  <si>
    <t>ทต.เพชรพะงัน</t>
  </si>
  <si>
    <t>ยุทธศาสตร์ที่  3   การพัฒนาด้านทรัพยากรธรรมชาติและสิ่งแวดล้อม</t>
  </si>
  <si>
    <t>กองคลัง</t>
  </si>
  <si>
    <t>กองสาธารณสุข</t>
  </si>
  <si>
    <t>และสิ่งแวดล้อม</t>
  </si>
  <si>
    <t>ยุทธศาสตร์ที่  7  การพัฒนาด้านการป้องกันและแก้ไขปัญหายาเสพติด และส่งเสริมสุขภาพชุมชน</t>
  </si>
  <si>
    <t>กอง</t>
  </si>
  <si>
    <t>1 เส้นทาง</t>
  </si>
  <si>
    <t xml:space="preserve">จำนวน 1 แห่ง </t>
  </si>
  <si>
    <t>ส่องสว่าง</t>
  </si>
  <si>
    <t>100 คน</t>
  </si>
  <si>
    <t>ได้รับการ</t>
  </si>
  <si>
    <t xml:space="preserve">จำนวน </t>
  </si>
  <si>
    <t>ยุทธศาสตร์ที่  4   การพัฒนาด้านเศรษฐกิจและสังคม</t>
  </si>
  <si>
    <t>ประชาชนทั่วไป</t>
  </si>
  <si>
    <t xml:space="preserve">คณะผู้บริหาร </t>
  </si>
  <si>
    <t>400 คน</t>
  </si>
  <si>
    <t>สมาชิกสภา ทต.</t>
  </si>
  <si>
    <t>ข้าราชการ พนักงาน</t>
  </si>
  <si>
    <t>ยุทธศาสตร์ 1 ด้านโครงสร้างพื้นฐาน</t>
  </si>
  <si>
    <t xml:space="preserve">ยุทธศาสตร์จังหวัดที่ 4  การพัฒนาสังคมปลอดภัย  คุณภาพชีวิตที่ดี และมีศักยภาพในการแข่งขัน </t>
  </si>
  <si>
    <t xml:space="preserve">ยุทธศาสตร์จังหวัดที่  5  การสร้างฐานทรัพยากรธรรมชาติที่มั่นคงและมีสภาพแวดล้อมที่เหมาะสม </t>
  </si>
  <si>
    <t>ยุทธศาสตร์ที่  4  การพัฒนาด้านเศรษฐกิจและสังคม</t>
  </si>
  <si>
    <t xml:space="preserve">ยุทธศาสตร์จังหวัดที่  4  การพัฒนาสังคมปลอดภัย  คุณภาพชีวิตที่ดี  และมีศักยภาพในการแข่งขัน </t>
  </si>
  <si>
    <t>ยุทธศาสตร์ที่  5   การพัฒนาด้านการบริหารจัดการองค์กรที่ดี</t>
  </si>
  <si>
    <t xml:space="preserve">ยุทธศาสตร์จังหวัดที่  4  การพัฒนาสังคมปลอดภัย คุณภาพชีวิตที่ดี และมีศักยภาพในการแข่งขัน </t>
  </si>
  <si>
    <t>ยุทธศาสตร์การพัฒนาของ อปท.ในเขตจังหวัดที่ 3  ด้านโครงสร้างพื้นฐาน</t>
  </si>
  <si>
    <t xml:space="preserve">ยุทธศาสตร์การพัฒนาของ อปท.ในเขตจังหวัดที่ 4  ส่งเสริม อนุรักษ์ ศาสนา ศิลปะ วัฒนธรรม จารีตประเพณี และภูมิปัญญาท้องถิ่น </t>
  </si>
  <si>
    <t xml:space="preserve">ยุทธศาสตร์การพัฒนาของ อปท.ในเขตจังหวัดที่  6  ส่งเสริม สนับสนุนการท่องเที่ยว และอนุรักษ์ ทรัพยากรธรรมชาติและสิ่งแวดล้อม </t>
  </si>
  <si>
    <t xml:space="preserve">ยุทธศาสตร์การพัฒนาของ อปท.ในเขตจังหวัดที่  5  ส่งเสริม พัฒนาคุณภาพชีวิต </t>
  </si>
  <si>
    <t xml:space="preserve">ยุทธศาสตร์การพัฒนาของ อปท.ในเขตจังหวัดที่  2  การส่งเสริมการบริหารจัดการบ้านเมืองที่ดี </t>
  </si>
  <si>
    <t>งานไฟถนน  ชนิดเสาสูง</t>
  </si>
  <si>
    <t>มีไฟฟ้า</t>
  </si>
  <si>
    <t>มี ถนน คสล.</t>
  </si>
  <si>
    <t>ขนาดมาตรฐาน</t>
  </si>
  <si>
    <t>เพื่อให้ประชาชนมีเส้นทาง</t>
  </si>
  <si>
    <t>ก่อสร้างถนน คสล.</t>
  </si>
  <si>
    <t xml:space="preserve">ร้อยละ ๑๐๐ </t>
  </si>
  <si>
    <t>ของผู้พิการได้</t>
  </si>
  <si>
    <t>ทั่วถึงมีคุณภาพชีวิตดีขึ้น</t>
  </si>
  <si>
    <t>รับเบี้ยยังชีพ</t>
  </si>
  <si>
    <t>ได้รับเบี้ยยังชีพ</t>
  </si>
  <si>
    <t>ผู้สูงอายุได้รับการดูแล</t>
  </si>
  <si>
    <t>เพื่อให้ผู้สูงอายุมีคุณภาพชีวิต</t>
  </si>
  <si>
    <t>เพื่อให้ผู้พิการมีคุณภาพชีวิต</t>
  </si>
  <si>
    <t>ที่ดี และเป็นขวัญกำลังใจ</t>
  </si>
  <si>
    <t>เพื่อให้ผู้ป่วยเอดส์มีคุณภาพ</t>
  </si>
  <si>
    <t>ชีวิตที่ดี และเป็นขวัญกำลังใจ</t>
  </si>
  <si>
    <t>ผู้ป่วยเอดส์ได้รับการดูแล</t>
  </si>
  <si>
    <t>ผู้พิการได้รับการดูแล</t>
  </si>
  <si>
    <t>1 ครั้ง/ปี</t>
  </si>
  <si>
    <t>สถ.</t>
  </si>
  <si>
    <t>ร้อยละ ๑๐0</t>
  </si>
  <si>
    <t>สำนักปลัดฯ</t>
  </si>
  <si>
    <t>ศูนย์พัฒนาเด็กเล็ก</t>
  </si>
  <si>
    <t>เบี้ยยังชีพผู้ป่วยเอดส์</t>
  </si>
  <si>
    <t>จัดกิจกรรม</t>
  </si>
  <si>
    <t xml:space="preserve">งบประมาณและที่ผ่านมา </t>
  </si>
  <si>
    <t xml:space="preserve">ผู้พิการ </t>
  </si>
  <si>
    <t>เบี้ยยังชีพผู้สูงอายุ</t>
  </si>
  <si>
    <t>เบี้ยยังชีพผู้พิการ</t>
  </si>
  <si>
    <t>ของผู้สูงอายุ</t>
  </si>
  <si>
    <t>เข้าร่วม</t>
  </si>
  <si>
    <t>โครงการติดตั้งไฟฟ้าแสงสว่าง</t>
  </si>
  <si>
    <t>เพื่อให้มีไฟฟ้าแสงสว่าง</t>
  </si>
  <si>
    <t>ติดตั้งไฟฟ้าแสงสว่าง</t>
  </si>
  <si>
    <t xml:space="preserve">ทต.เพชรพะงัน </t>
  </si>
  <si>
    <t xml:space="preserve">งานไฟถนน ในเขตพื้นที่ </t>
  </si>
  <si>
    <t xml:space="preserve">พร้อมสาธารณูปโภค </t>
  </si>
  <si>
    <t>เพื่อให้ประชาชนมีสถานที่</t>
  </si>
  <si>
    <t xml:space="preserve">เล่นกีฬา และออกกำลังกาย </t>
  </si>
  <si>
    <t>ศพด. จำนวน 2 แห่ง</t>
  </si>
  <si>
    <t>2558:4,269,600</t>
  </si>
  <si>
    <t>2557:3,000,000</t>
  </si>
  <si>
    <t>2559:4,419,000</t>
  </si>
  <si>
    <t>2558:300,000</t>
  </si>
  <si>
    <t>2557:300,000</t>
  </si>
  <si>
    <t>2559:499,200</t>
  </si>
  <si>
    <t>2558:66,000</t>
  </si>
  <si>
    <t>2557:80,000</t>
  </si>
  <si>
    <t>2559:72,000</t>
  </si>
  <si>
    <t>2558:81,280</t>
  </si>
  <si>
    <t>2557:100,000</t>
  </si>
  <si>
    <t>2559:100,000</t>
  </si>
  <si>
    <t>หนา 0.15  ม.</t>
  </si>
  <si>
    <t xml:space="preserve">ยุทธศาสตร์การพัฒนาของ อปท.ในเขตจังหวัดที่  8  พัฒนาเศรษฐกิจ  </t>
  </si>
  <si>
    <t>เพียงพอและ</t>
  </si>
  <si>
    <t>ทั่วไป</t>
  </si>
  <si>
    <t>สนับสนุนการสงเคราะห์</t>
  </si>
  <si>
    <t>ประชาชนและนักท่องเที่ยว</t>
  </si>
  <si>
    <t>มีถนน คสล. ที่ได้มาตรฐาน</t>
  </si>
  <si>
    <t>ใช้สัญจรไปมาได้สะดวก</t>
  </si>
  <si>
    <t xml:space="preserve">รวดเร็ว และปลอดภัย </t>
  </si>
  <si>
    <t>หลักประกันสุขภาพ</t>
  </si>
  <si>
    <t>ประชาชนมีสถานที่เล่นกีฬา</t>
  </si>
  <si>
    <t>และออกกำลังกาย</t>
  </si>
  <si>
    <t xml:space="preserve">แผนงาน เคหะและชุมชน </t>
  </si>
  <si>
    <t>คมนาคมใช้สำหรับสัญจร</t>
  </si>
  <si>
    <t>ไปมาได้สะดวกรวดเร็วและ</t>
  </si>
  <si>
    <t>จะได้รับ</t>
  </si>
  <si>
    <t>รับผิดชอบหลัก</t>
  </si>
  <si>
    <t>(บาท)</t>
  </si>
  <si>
    <t>ผลที่คาดว่า</t>
  </si>
  <si>
    <t>แผนงาน  การศาสนาวัฒนธรรมและนันทนาการ</t>
  </si>
  <si>
    <t>แผนงาน  การศึกษา</t>
  </si>
  <si>
    <t>ประชาชนมีสถานที่</t>
  </si>
  <si>
    <t>เพิ่มขึ้น</t>
  </si>
  <si>
    <t>ไม่น้อยกว่า</t>
  </si>
  <si>
    <t>ไม่ให้ติ้นเขิน เรือประมง</t>
  </si>
  <si>
    <t>พื้นบ้านสามารถเข้าออก</t>
  </si>
  <si>
    <t>ได้สะดวก</t>
  </si>
  <si>
    <t>ชาวประมงพื้นบ้านมีที่</t>
  </si>
  <si>
    <t xml:space="preserve">จอดเรือ </t>
  </si>
  <si>
    <t>เงินสมทบกองทุน</t>
  </si>
  <si>
    <t>เพื่อให้ประชาชนในพื้นที่</t>
  </si>
  <si>
    <t>ได้รับการส่งเสริมสุขภาพ</t>
  </si>
  <si>
    <t xml:space="preserve">อย่างทั่วถึงทุกคน </t>
  </si>
  <si>
    <t>สบทบกองทุน</t>
  </si>
  <si>
    <t>สมทบ</t>
  </si>
  <si>
    <t>ร้อยละ 50</t>
  </si>
  <si>
    <t>ของ สปสช.</t>
  </si>
  <si>
    <t>ประชาชนได้รับการ</t>
  </si>
  <si>
    <t>ส่งเสริมสุขภาพ</t>
  </si>
  <si>
    <t xml:space="preserve">อย่างทั่วถึง </t>
  </si>
  <si>
    <t xml:space="preserve">แผนงาน สร้างความเข้มแข็งของชุมชน </t>
  </si>
  <si>
    <t xml:space="preserve"> - </t>
  </si>
  <si>
    <t>2560:100,000</t>
  </si>
  <si>
    <t>2560:66,000</t>
  </si>
  <si>
    <t>2560:528,000</t>
  </si>
  <si>
    <t>แผนงาน บริหารงานทั่วไป</t>
  </si>
  <si>
    <t>แผนงาน งบกลาง</t>
  </si>
  <si>
    <t>รวม   2  โครงการ</t>
  </si>
  <si>
    <t xml:space="preserve">ผู้สูงอายุ </t>
  </si>
  <si>
    <t>สำนักปลัด</t>
  </si>
  <si>
    <t>แบบ ผ.01</t>
  </si>
  <si>
    <t xml:space="preserve">ไม่ตื้นเขิน </t>
  </si>
  <si>
    <t>สัญจรไปมา</t>
  </si>
  <si>
    <t>สำหรับ องค์กรปกครองส่วนท้องถิ่นดำเนินการ</t>
  </si>
  <si>
    <t>1. เพื่อเป็นการส่งเสริมและอนุรักษ์</t>
  </si>
  <si>
    <t>ทรัพยากรธรรมชาติให้คงอยู่ตลอดไป</t>
  </si>
  <si>
    <t>2. เพื่อส่งเสริมความร่วมมือระหว่าง</t>
  </si>
  <si>
    <t xml:space="preserve">หน่วยงานภาครัฐและประชาชน </t>
  </si>
  <si>
    <t>3. เพื่อพัฒนาทรัพยากรชายฝั่งและ</t>
  </si>
  <si>
    <t>ในทะเลให้เป็นแหล่งอุดมสมบูรณ์</t>
  </si>
  <si>
    <t>4. เพื่อให้ประชาชนได้ตระหนักถึง</t>
  </si>
  <si>
    <t>ทรัพยากรทางทะเลให้คงอยู่ตลอดไป</t>
  </si>
  <si>
    <t>โครงการอนุรักษ์ฟื้นฟู</t>
  </si>
  <si>
    <t xml:space="preserve">ชุมชน </t>
  </si>
  <si>
    <t>แหล่งท่องเที่ยว</t>
  </si>
  <si>
    <t xml:space="preserve">ปลอดภัย </t>
  </si>
  <si>
    <t xml:space="preserve">ศพด. </t>
  </si>
  <si>
    <t>จำนวน 1 ครั้ง/ปี</t>
  </si>
  <si>
    <t xml:space="preserve">ยุทธศาสตร์การพัฒนาของ อปท.ในเขตจังหวัดที่ 5 ส่งเสริม พัฒนาคุณภาพชีวิต </t>
  </si>
  <si>
    <t xml:space="preserve">ยุทธศาสตร์การพัฒนาของ อปท.ในเขตจังหวัดที่ 5  ส่งเสริม พัฒนาคุณภาพชิวิต </t>
  </si>
  <si>
    <t>บำเหน็จบำนาญข้าราชการ</t>
  </si>
  <si>
    <t>ส่วนท้องถิ่น (กบท.)</t>
  </si>
  <si>
    <t>สบทบกองทุนบำเหน็จ</t>
  </si>
  <si>
    <t>บำนาญข้าราชการ</t>
  </si>
  <si>
    <t>ในอัตราร้อยละ 2</t>
  </si>
  <si>
    <t>ของประมาณการ</t>
  </si>
  <si>
    <t>รายรับไม่รวม</t>
  </si>
  <si>
    <t>รายได้จาก</t>
  </si>
  <si>
    <t>พันธบัตร เงินกู้</t>
  </si>
  <si>
    <t>เงินที่มีผู้อุทิศให้</t>
  </si>
  <si>
    <t>หรือเงินอุดหนุน</t>
  </si>
  <si>
    <t>เพื่อจ่ายเป็นเงินสมทบกองทุน</t>
  </si>
  <si>
    <t>ข้าราชการส่วนท้องถิ่น</t>
  </si>
  <si>
    <t>(กบท.) มีรายได้หลังจาก</t>
  </si>
  <si>
    <t>เกษียณอายุราชการ</t>
  </si>
  <si>
    <t>รวม   5  โครงการ</t>
  </si>
  <si>
    <t>ยุทธศาสตร์จังหวัดที่ 3  การเชื่อมโยงเส้นทางคมนาคมและศูนย์โลจิสติกส์ (Logistics Hub) ภาคใต้ตอนบน</t>
  </si>
  <si>
    <t>สายท่าลำเจียก</t>
  </si>
  <si>
    <t>กรมทางหลวง</t>
  </si>
  <si>
    <t>ชนบท</t>
  </si>
  <si>
    <t>โครงการพัฒนาแหล่งน้ำ</t>
  </si>
  <si>
    <t>(ส่วนที่ก่อสร้างแล้ว 300 ม.)</t>
  </si>
  <si>
    <t>สายคูท่าลาย - บนบ้าน</t>
  </si>
  <si>
    <t xml:space="preserve">สายวงแหวนเขาเสาธง </t>
  </si>
  <si>
    <t>โรงเรียนบ้านโฉลกหลำ</t>
  </si>
  <si>
    <t xml:space="preserve">สายท่าไม้เรียบ - หาดยาว </t>
  </si>
  <si>
    <t>งานไฟถนน ชนิดเสาสูง</t>
  </si>
  <si>
    <t>บริเวณถนน คสล.</t>
  </si>
  <si>
    <t>สายวงแหวน - เขาเสาธง</t>
  </si>
  <si>
    <t>บริเวณสามแยกทางขึ้น</t>
  </si>
  <si>
    <t>ลอยฟ้าบังกะโล</t>
  </si>
  <si>
    <t>โครงการก่อสร้างอาคาร</t>
  </si>
  <si>
    <t>โครงการก่อสร้างลานกีฬา</t>
  </si>
  <si>
    <t xml:space="preserve">ประจำชุมชน </t>
  </si>
  <si>
    <t>ลานกีฬาประจำชุมชน</t>
  </si>
  <si>
    <t>มีลานกีฬา</t>
  </si>
  <si>
    <t>เพื่อให้เด็กเล็กและเยาวชน</t>
  </si>
  <si>
    <t xml:space="preserve">และออกกำลังกาย </t>
  </si>
  <si>
    <t xml:space="preserve">มีสถานที่วิ่งเล่น เล่นกีฬา </t>
  </si>
  <si>
    <t>มีอาคาร</t>
  </si>
  <si>
    <t>พร้อมสาธารณูปโภค</t>
  </si>
  <si>
    <t>ปรับปรุงคุณภาพน้ำ</t>
  </si>
  <si>
    <t>และจัดภูมิทัศน์ให้เป็น</t>
  </si>
  <si>
    <t>แหล่งน้ำพังจีน</t>
  </si>
  <si>
    <t>น้ำมีคุณภาพสามารถนำ</t>
  </si>
  <si>
    <t>มาใช้อุปโภค และพัฒนา</t>
  </si>
  <si>
    <t>เป็นสวนสาธารณะได้</t>
  </si>
  <si>
    <t>น้ำมีคุณภาพ</t>
  </si>
  <si>
    <t>และจัดเป็น</t>
  </si>
  <si>
    <t>สวนสาธารณะ</t>
  </si>
  <si>
    <t>โครงการขุดลอกคูระบายน้ำ</t>
  </si>
  <si>
    <t>ถนน คสล.สายเลียบชายทะเล</t>
  </si>
  <si>
    <t>เพื่อให้การระบายน้ำในพื้นที่</t>
  </si>
  <si>
    <t>มีความสะดวก รวดเร็ว และ</t>
  </si>
  <si>
    <t xml:space="preserve">ป้องกันน้ำท่วมขัง </t>
  </si>
  <si>
    <t>ขุดลอกคูระบายน้ำ</t>
  </si>
  <si>
    <t>คูระบายน้ำ</t>
  </si>
  <si>
    <t>สามารถระบาย</t>
  </si>
  <si>
    <t>น้ำได้คล่องขึ้น</t>
  </si>
  <si>
    <t xml:space="preserve">ศาลาคอย </t>
  </si>
  <si>
    <t>โครงการขุดลอกคลอง</t>
  </si>
  <si>
    <t>ขุดลอกคลองศาลาคอย</t>
  </si>
  <si>
    <t>โครงการขุดลอกคลองตะวันตก</t>
  </si>
  <si>
    <t>ขุดลอกคลองตะวันตก</t>
  </si>
  <si>
    <t>โครงการขุดลอกบึงแม่หาด</t>
  </si>
  <si>
    <t xml:space="preserve">เพื่อกักเก็บน้ำไว้ใช้ในฤดูแล้ง </t>
  </si>
  <si>
    <t>ขุดลอกบึงแม่หาด</t>
  </si>
  <si>
    <t>ขุดลอก</t>
  </si>
  <si>
    <t>บึงแม่หาด</t>
  </si>
  <si>
    <t>โครงการซ่อมแซมกำแพง</t>
  </si>
  <si>
    <t xml:space="preserve">กั้นน้ำวังหม่า </t>
  </si>
  <si>
    <t>ซ่อมแซม</t>
  </si>
  <si>
    <t xml:space="preserve">กำแพงกั้นน้ำวังหม่า </t>
  </si>
  <si>
    <t>เพื่อขุดลอกคลองตะวันตก</t>
  </si>
  <si>
    <t>คลองตะวันตก</t>
  </si>
  <si>
    <t>ศาลาคอย</t>
  </si>
  <si>
    <t>คลอง</t>
  </si>
  <si>
    <t>คลองไม่ตื้นเขิน และ</t>
  </si>
  <si>
    <t>ชาวประมงพื้นบ้าน</t>
  </si>
  <si>
    <t>มีที่จอดเรือสะดวกและ</t>
  </si>
  <si>
    <t>กำแพงกั้นน้ำ</t>
  </si>
  <si>
    <t>วังหม่าได้รับ</t>
  </si>
  <si>
    <t>การซ่อมแซม</t>
  </si>
  <si>
    <t>ให้อยู่ในสภาพ</t>
  </si>
  <si>
    <t>มั่งคงแข็งแรง</t>
  </si>
  <si>
    <t>โครงการติดตั้งระบบ</t>
  </si>
  <si>
    <t>กระเช้าไฟฟ้า</t>
  </si>
  <si>
    <t>ติดตั้งระบบกระเช้าไฟฟ้า</t>
  </si>
  <si>
    <t>มีระบบ</t>
  </si>
  <si>
    <t>ในเขตพื้นที่ ทต.เพชรพะงัน</t>
  </si>
  <si>
    <t>โครงการพัฒนาแหล่ง</t>
  </si>
  <si>
    <t xml:space="preserve">ท่องเที่ยวแหลมยายชี </t>
  </si>
  <si>
    <t>แหลมยายชี โดยการปรับปรุง</t>
  </si>
  <si>
    <t xml:space="preserve">ภูมิทัศน์ พร้อมสาธารณูปโภค </t>
  </si>
  <si>
    <t>เพื่อส่งเสริมการท่องเที่ยว</t>
  </si>
  <si>
    <t>และรองรับการขยายตัว</t>
  </si>
  <si>
    <t>ทางเศรษฐกิจการท่องเที่ยว</t>
  </si>
  <si>
    <t xml:space="preserve">และการโรงแรม </t>
  </si>
  <si>
    <t>ในอำเภอเกาะพะงัน และ</t>
  </si>
  <si>
    <t>สร้างจุดเด่นของสถานที่</t>
  </si>
  <si>
    <t>ให้เป็นที่รู้จักของประชาชน</t>
  </si>
  <si>
    <t>ชาวไทยและชาวต่างชาติ</t>
  </si>
  <si>
    <t>โครงการลานออกกำลังกาย</t>
  </si>
  <si>
    <t xml:space="preserve">ของผู้สูงอายุ </t>
  </si>
  <si>
    <t>เพื่อให้ผู้สูงอายุ มีสถานที่</t>
  </si>
  <si>
    <t>ออกกำลังกาย และมี</t>
  </si>
  <si>
    <t>สิ่งอำนวยความสะดวกและ</t>
  </si>
  <si>
    <t>ลานออกกำลังกาย</t>
  </si>
  <si>
    <t>กำลังกาย</t>
  </si>
  <si>
    <t>ผู้สูงอายุ มีสุขภาพร่างกาย</t>
  </si>
  <si>
    <t>แข็งแรง มีพลานามัยดี</t>
  </si>
  <si>
    <t xml:space="preserve">ยุทธศาสตร์จังหวัดที่ 2 การส่งเสริมอุตสาหกรรมบริการ และการท่องเที่ยวที่ยั่งยืน </t>
  </si>
  <si>
    <t xml:space="preserve">ยุทธศาสตร์การพัฒนาของ อปท.ในเขตจังหวัดที่ 6  ส่งเสริม สนับสนุนการท่องเที่ยว และการอนุรักษ์ทรัพยากรธรรมชาติและสิ่งแวดล้อม </t>
  </si>
  <si>
    <t xml:space="preserve">ยุทธศาสตร์ 6  ด้านบริหารจัดการการท่องเที่ยว </t>
  </si>
  <si>
    <t>(ภูเขาหรา - บ้านโฉลกหลำ)</t>
  </si>
  <si>
    <t>แหลมยายชี</t>
  </si>
  <si>
    <t>แหล่งท่องเที่ยวแหลม</t>
  </si>
  <si>
    <t>ยายชี มีภูมิทัศน์ที่สวยงาม</t>
  </si>
  <si>
    <t xml:space="preserve">พักผ่อนหย่อนใจ </t>
  </si>
  <si>
    <t>หน่วยงานอื่น</t>
  </si>
  <si>
    <t>ป้องกันน้ำท่วมขัง</t>
  </si>
  <si>
    <t>มีรางระบายน้ำ</t>
  </si>
  <si>
    <t>มีรางระบายน้ำที่ได้</t>
  </si>
  <si>
    <t>มาตรฐาน ระบายน้ำได้ดี</t>
  </si>
  <si>
    <t xml:space="preserve">น้ำท่วมขัง </t>
  </si>
  <si>
    <t>สะดวก และป้องกัน</t>
  </si>
  <si>
    <t xml:space="preserve">แผนงานเคหะชุมชน (งานสวนสาธารณะ) </t>
  </si>
  <si>
    <t>กฟผ.</t>
  </si>
  <si>
    <t>ในชุมชน ป้องกันอุบัติเหตุ</t>
  </si>
  <si>
    <t>จากการใช้ยานพาหนะ</t>
  </si>
  <si>
    <t>ในเวลากลางคืน</t>
  </si>
  <si>
    <t>แผนงาน  การศาสนาวัฒนธรรมและนันทนาการ (งานวิชาการวางแผนและส่งเสริมการท่องเที่ยว)</t>
  </si>
  <si>
    <t>ไม่ให้ตื้นเขิน เรือประมง</t>
  </si>
  <si>
    <t xml:space="preserve">3. มีศาลาที่พักอาศัย </t>
  </si>
  <si>
    <t>4. มีเครื่องเล่นออกกำลังกาย</t>
  </si>
  <si>
    <t>1. พัฒนาแหล่งท่องเที่ยว</t>
  </si>
  <si>
    <t>2. จัดให้เป็นสวนสาธารณะ</t>
  </si>
  <si>
    <t>แบบ ผ.05</t>
  </si>
  <si>
    <t>1. เพื่อประดิษฐานเป็น</t>
  </si>
  <si>
    <t>2. เพื่อให้ประชาชน</t>
  </si>
  <si>
    <t>นักท่องเที่ยว ตลอดจน</t>
  </si>
  <si>
    <t>ชาวประมงที่เดินเรือผ่านไป</t>
  </si>
  <si>
    <t xml:space="preserve">มาไว้แวะสักการะบูชา </t>
  </si>
  <si>
    <t>เพื่อเสริมสิริมงคล และเป็นที่</t>
  </si>
  <si>
    <t>กรมหลวงชุมพร</t>
  </si>
  <si>
    <t>บริเวณ</t>
  </si>
  <si>
    <t>ส่งเสริมการแหล่งท่องเที่ยว</t>
  </si>
  <si>
    <t>แหลมยายชี ประชาชน</t>
  </si>
  <si>
    <t>ชาวประมง ใช้เป็นสถานที่</t>
  </si>
  <si>
    <t>สักการบูชา</t>
  </si>
  <si>
    <t>กรมโยธาธิการ</t>
  </si>
  <si>
    <t>และผังเมือง</t>
  </si>
  <si>
    <t>โครงการเขื่อนป้องกัน</t>
  </si>
  <si>
    <t>การกักเซาะชายฝั่งทะเล</t>
  </si>
  <si>
    <t>บ้านโฉลกหลำ</t>
  </si>
  <si>
    <t>เพื่อป้องกันการกัดเซาะ</t>
  </si>
  <si>
    <t>ป้องกันการกัดเซาะ</t>
  </si>
  <si>
    <t>ก่อสร้างเขื่อน</t>
  </si>
  <si>
    <t>มีเขื่อนป้องกัน</t>
  </si>
  <si>
    <t>การกัดเซาะ</t>
  </si>
  <si>
    <t>ชายฝั่งทะเล</t>
  </si>
  <si>
    <t>บ้านเรือน และประชาชน</t>
  </si>
  <si>
    <t>ที่อาศัยบริเวณชายฝั่งทะเล</t>
  </si>
  <si>
    <t>มีความปลอดภัยในชีวิต</t>
  </si>
  <si>
    <t>และทรัพย์สิน</t>
  </si>
  <si>
    <t xml:space="preserve"> </t>
  </si>
  <si>
    <t>โครงการอบรมพัฒนาศักยภาพ</t>
  </si>
  <si>
    <t>ผู้นำชุมชน/กลุ่มสตรี/</t>
  </si>
  <si>
    <t>กลุ่มแม่บ้าน/กลุ่มอาชีพ/</t>
  </si>
  <si>
    <t>กลุ่มวิสาหกิจชุมชน/</t>
  </si>
  <si>
    <t>อสม./ครู/ผู้ปกครอง/</t>
  </si>
  <si>
    <t>เยาวชน/ประชาชน</t>
  </si>
  <si>
    <t>โรงเรียนวัดสมัยคงคา</t>
  </si>
  <si>
    <t>เพื่อให้มีอาคารเพียงพอ</t>
  </si>
  <si>
    <t>สำหรับจัดประสบการณ์</t>
  </si>
  <si>
    <t>ก่อสร้างอาคาร</t>
  </si>
  <si>
    <t>วัดสมัยคงคา</t>
  </si>
  <si>
    <t>มีอาคารเพียงพอ</t>
  </si>
  <si>
    <t>และได้มาตรฐาน</t>
  </si>
  <si>
    <t>การเรียนรู้ ของจำนวนเด็ก</t>
  </si>
  <si>
    <t>จำนวน 600 - 700 คน</t>
  </si>
  <si>
    <t>ปี 62 = จำนวน 100 คน</t>
  </si>
  <si>
    <t>ปี 63 = จำนวน 110 คน</t>
  </si>
  <si>
    <t>ปี 64 = จำนวน 120 คน</t>
  </si>
  <si>
    <t>ปี 61 = จำนวน 100 คน</t>
  </si>
  <si>
    <t>2560:4,532,400</t>
  </si>
  <si>
    <t xml:space="preserve">จำนวน 12 - 20 ราย </t>
  </si>
  <si>
    <t>1. เพื่อถวายความอาลัยและ</t>
  </si>
  <si>
    <t>น้อมรำลึกในพระมหากรุณาธิคุณ</t>
  </si>
  <si>
    <t>แด่พระบาทสมเด็จพระปรมินทร</t>
  </si>
  <si>
    <t>มหาภูมิพลอดุยเดช</t>
  </si>
  <si>
    <t>ได้ร่วมกัน ถวายความอาลัย</t>
  </si>
  <si>
    <t>และรำลึกถึงพระบาทสมเด็จ</t>
  </si>
  <si>
    <t>พระปรมิทรมหาภูมิพล</t>
  </si>
  <si>
    <t>อดุยเดช อย่างสงบและ</t>
  </si>
  <si>
    <t>พร้อมเพรียงกัน</t>
  </si>
  <si>
    <t>ยาว 200 ม.</t>
  </si>
  <si>
    <t>โครงการขุดลอกคลองด้วน</t>
  </si>
  <si>
    <t>เพื่อขุดลอกคลองด้วน</t>
  </si>
  <si>
    <t>ไม่ให้ตื้นเขิน ระบายน้ำได้ดี</t>
  </si>
  <si>
    <t>ขุดลอกคลองด้วน</t>
  </si>
  <si>
    <t>คลองด้วน</t>
  </si>
  <si>
    <t>พังจีนสาธารณะประโยชน์</t>
  </si>
  <si>
    <t xml:space="preserve">ระเบียบเรียบร้อย </t>
  </si>
  <si>
    <t xml:space="preserve">เพื่อให้เป็นสวนสาธารณะ </t>
  </si>
  <si>
    <t xml:space="preserve">และเป็นที่พักผ่อนหย่อนใจ </t>
  </si>
  <si>
    <t>สำหรับ ประสานโครงการพัฒนาจังหวัด</t>
  </si>
  <si>
    <t xml:space="preserve">ทรัพยากรชายฝั่งทะเล </t>
  </si>
  <si>
    <t>(วางปะการังเทียม)</t>
  </si>
  <si>
    <t>วางปะการังเทียม</t>
  </si>
  <si>
    <t>โครงสร้าง</t>
  </si>
  <si>
    <t>ปะการังเทียม</t>
  </si>
  <si>
    <t>10 ชุด/ปี</t>
  </si>
  <si>
    <t>รวม  1  โครงการ</t>
  </si>
  <si>
    <t>กิจกรรมร่วมกัน เพื่อให้เกิด</t>
  </si>
  <si>
    <t xml:space="preserve">ความรัก และสามัคคีต่อกัน </t>
  </si>
  <si>
    <t>โครงการขุดลอกอ่าว</t>
  </si>
  <si>
    <t xml:space="preserve">จอดเรือศรีธนู </t>
  </si>
  <si>
    <t>เพื่อขุดลอกอ่าวจอดเรือศรีธนู</t>
  </si>
  <si>
    <t>ขุดลอกอ่าว</t>
  </si>
  <si>
    <t>จอดเรือศรีธนู</t>
  </si>
  <si>
    <t>คลองด้วนไม่ตื้นเขิน และ</t>
  </si>
  <si>
    <t>น้ำไม่ท่วมขังบริเวณถนน</t>
  </si>
  <si>
    <t>(ภูเขาหรา-บ้านโฉลกหลำ)</t>
  </si>
  <si>
    <t>สร้างจุดขาย โดยการนำ</t>
  </si>
  <si>
    <t>อัตลักษณ์ของภูเขาหรา</t>
  </si>
  <si>
    <t>ที่มีความอุดมสมบูรณ์และ</t>
  </si>
  <si>
    <t>สวยงาม มาเป็นจุดขาย</t>
  </si>
  <si>
    <t xml:space="preserve"> อำเภอเกาะพะงัน</t>
  </si>
  <si>
    <t>และส่งเสริมการท่องเที่ยว</t>
  </si>
  <si>
    <t>เพื่อเพิ่มทักษะของบุคลากร</t>
  </si>
  <si>
    <t>บุคลากร ทต.เพชรพะงัน และ</t>
  </si>
  <si>
    <t>บุคลากรท้องถิ่น ในการบริหาร</t>
  </si>
  <si>
    <t>จัดการองค์กร และชุมชน</t>
  </si>
  <si>
    <t>ทต.เพชรพะงัน และบุคลากร</t>
  </si>
  <si>
    <t>ท้องถิ่น ให้มีความรู้  มีการแลก</t>
  </si>
  <si>
    <t>เปลี่ยนทัศนคติ แล้วนำมาประยุกต์</t>
  </si>
  <si>
    <t>ใช้ในการปฏิบัติงาน การบริการ</t>
  </si>
  <si>
    <t>สาธารณะให้แก่ประชาชน และ</t>
  </si>
  <si>
    <t>และบุคลากรท้องถิ่น</t>
  </si>
  <si>
    <t>เกิดการเรียนรู้ และเข้าใจ</t>
  </si>
  <si>
    <t>การทำงานร่วมกันมากขึ้น</t>
  </si>
  <si>
    <t>บุคลากร ทต.เพชรพะงัน</t>
  </si>
  <si>
    <t>สามารถระบายน้ำได้</t>
  </si>
  <si>
    <t>น้ำไม่ท่วมขัง ระบายน้ำ</t>
  </si>
  <si>
    <t>ได้ดี</t>
  </si>
  <si>
    <t>ประชาชน/นักท่องเที่ยว</t>
  </si>
  <si>
    <t>ใช้ยานพาหนะ</t>
  </si>
  <si>
    <t>มีความปลอดภัยในการ</t>
  </si>
  <si>
    <t>สัญจรไปมาคล่องตัว</t>
  </si>
  <si>
    <t>มากขึ้น</t>
  </si>
  <si>
    <t>สะดวกและคล่องตัว</t>
  </si>
  <si>
    <t>คูระบายน้ำไม่ตื้นเขินและ</t>
  </si>
  <si>
    <t>ลดปัญหาการขาด</t>
  </si>
  <si>
    <t>แคลนน้ำ ประชาชนมี</t>
  </si>
  <si>
    <t>แหล่งน้ำสำหรับอุปโภค</t>
  </si>
  <si>
    <t>มีถนน คสล.ที่ได้มาตรฐาน</t>
  </si>
  <si>
    <t>กรม</t>
  </si>
  <si>
    <t>พลศึกษา</t>
  </si>
  <si>
    <t>อัฒจันทร์ พร้อม</t>
  </si>
  <si>
    <t>อัฒจันทร์</t>
  </si>
  <si>
    <t xml:space="preserve">สาธารณูปโภค </t>
  </si>
  <si>
    <t>เพื่อให้มีอาคารอัฒจันทร์</t>
  </si>
  <si>
    <t>สำหรับใช้ในการฝึกซ้อมกีฬา</t>
  </si>
  <si>
    <t>อาคารอัฒจันทร์</t>
  </si>
  <si>
    <t>เด็ก เยาวชน และประชาชน</t>
  </si>
  <si>
    <t xml:space="preserve">มีสถานที่ทำกิจกรรมต่างๆ </t>
  </si>
  <si>
    <t>และส่งเสริมด้านการกีฬา</t>
  </si>
  <si>
    <t>ใช้เวลาว่างให้เกิดประโยชน์</t>
  </si>
  <si>
    <t>กรมการ</t>
  </si>
  <si>
    <t>ทสจ.</t>
  </si>
  <si>
    <t>เล่นกีฬา ออกกำลังกาย และ</t>
  </si>
  <si>
    <t>ใช้ในการแข่งขันกีฬาต่างๆ</t>
  </si>
  <si>
    <t>เป็นแหล่งเพาะพันธุ์ปลา</t>
  </si>
  <si>
    <t>และสัตว์น้ำทะเล และเป็น</t>
  </si>
  <si>
    <t>การอนุรักษ์ทรัพยากร</t>
  </si>
  <si>
    <t xml:space="preserve">ธรรมชาติและสิ่งแวดล้อม </t>
  </si>
  <si>
    <t>โดยมีสัตว์น้ำทางทะเล</t>
  </si>
  <si>
    <t>หลากหลายชนิดมาอาศัย</t>
  </si>
  <si>
    <t>ในบริเวณโครงสร้าง</t>
  </si>
  <si>
    <t>ท่องเที่ยว/</t>
  </si>
  <si>
    <t>เงินอุดหนุนสำหรับ</t>
  </si>
  <si>
    <t>เพื่อให้เด็กเล็กได้รับประทาน</t>
  </si>
  <si>
    <t>จัดหาอาหารกลางวันให้</t>
  </si>
  <si>
    <t>ร้อยละ ๑๐๐</t>
  </si>
  <si>
    <t>เด็กเล็กได้รับประทาน</t>
  </si>
  <si>
    <t>สนับสนุนอาหารกลางวัน</t>
  </si>
  <si>
    <t>อาหารกลางวันอย่างทั่วถึง</t>
  </si>
  <si>
    <t>ของเด็กเล็ก</t>
  </si>
  <si>
    <t xml:space="preserve">อาหารอย่างทั่วถึงและ </t>
  </si>
  <si>
    <t>สำหรับศูนย์พัฒนาเด็กเล็ก</t>
  </si>
  <si>
    <t>และครบทั้ง 5 หมู่</t>
  </si>
  <si>
    <t>ศพด. รร.วัดสมัยคงคา</t>
  </si>
  <si>
    <t>มีอาหารกลางวัน</t>
  </si>
  <si>
    <t>ครบทั้ง 5 หมู่</t>
  </si>
  <si>
    <t>ศพด. รร.บ้านโฉลกหลำ</t>
  </si>
  <si>
    <t>รับประทาน</t>
  </si>
  <si>
    <t>เพื่อให้เด็กเล็กและ</t>
  </si>
  <si>
    <t>สนับสนุนอาหารเสริม (นม)</t>
  </si>
  <si>
    <t>เด็กเล็กและนักเรียน</t>
  </si>
  <si>
    <t>นักเรียนได้รับอาหารเสริม</t>
  </si>
  <si>
    <t>ให้แก่ศูนย์พัฒนาเด็กเล็ก</t>
  </si>
  <si>
    <t>2560:1,100,000</t>
  </si>
  <si>
    <t>ของเด็กเล็กและ</t>
  </si>
  <si>
    <t>มีสุขภาพดี แข็งแรง</t>
  </si>
  <si>
    <t>(นม) อย่างทั่วถึง</t>
  </si>
  <si>
    <t>จำนวน 2 แห่ง</t>
  </si>
  <si>
    <t>2559:1,100,000</t>
  </si>
  <si>
    <t>เด็กนักเรียนมี</t>
  </si>
  <si>
    <t>และเจริญเติบโตตามวัย</t>
  </si>
  <si>
    <t xml:space="preserve"> และโรงเรียนในเขตพื้นที่ </t>
  </si>
  <si>
    <t>2558:774,060</t>
  </si>
  <si>
    <t>อาหารเสริม (นม)</t>
  </si>
  <si>
    <t>2557:761,040</t>
  </si>
  <si>
    <t xml:space="preserve">จำนวน 3 แห่ง </t>
  </si>
  <si>
    <t>แบบ ผ.02</t>
  </si>
  <si>
    <t>สำหรับ อุดหนุนองค์กรปกครองส่วนท้องถิ่น ส่วนราชการ รัฐวิสาหกิจ องค์กรประชาชน</t>
  </si>
  <si>
    <t xml:space="preserve">ยุทธศาสตร์การพัฒนาของ อปท.ในเขตจังหวัดที่ 5  ส่งเสริม พัฒนาคุณภาพชีวิต </t>
  </si>
  <si>
    <t>ผลลัพธ์ที่คาดว่า</t>
  </si>
  <si>
    <t>หน่วยงานที่</t>
  </si>
  <si>
    <t>ขอรับเงิน</t>
  </si>
  <si>
    <t>อุดหนุน</t>
  </si>
  <si>
    <t>เพื่อสนับสนุนงบประมาณ</t>
  </si>
  <si>
    <t>อุดหนุนงบประมาณ</t>
  </si>
  <si>
    <t>โรงเรียน</t>
  </si>
  <si>
    <t>ให้แก่โรงเรียนในเขตพื้นที่</t>
  </si>
  <si>
    <t>โรงเรียนในเขตพื้นที่</t>
  </si>
  <si>
    <t>25560:1,720,000</t>
  </si>
  <si>
    <t>งบประมาณ</t>
  </si>
  <si>
    <t xml:space="preserve">ให้แก่โรงเรียนในเขตพื้นที่ </t>
  </si>
  <si>
    <t>2559:2,100,000</t>
  </si>
  <si>
    <t>จำนวน 3 แห่ง</t>
  </si>
  <si>
    <t>2558:1,773,600</t>
  </si>
  <si>
    <t>บ้านศรีธนู</t>
  </si>
  <si>
    <t>2557:1,272,400</t>
  </si>
  <si>
    <t>ปี 61 = 458 คน</t>
  </si>
  <si>
    <t>ปี 63 = 470 คน</t>
  </si>
  <si>
    <t>ปี 64 = 470 คน</t>
  </si>
  <si>
    <t xml:space="preserve">กลางวันอย่างทั่วถึง </t>
  </si>
  <si>
    <t>เด็กและเยาวชนได้</t>
  </si>
  <si>
    <t>รับประทานอาหาร</t>
  </si>
  <si>
    <t>วัฒนธรรมประเพณีไทยให้คงอยู่</t>
  </si>
  <si>
    <t>กตเวที ต่อผู้อาวุโส</t>
  </si>
  <si>
    <t xml:space="preserve">คนในครอบครัวและชุมชน </t>
  </si>
  <si>
    <t>ร่วมกิจกรรม</t>
  </si>
  <si>
    <t xml:space="preserve">จำนวน 300 คน </t>
  </si>
  <si>
    <t xml:space="preserve">กิจกรรม </t>
  </si>
  <si>
    <t xml:space="preserve">300 คน </t>
  </si>
  <si>
    <t>ผู้สูงอายุมีขวัญและ</t>
  </si>
  <si>
    <t>กำลังใจ ความอบอุ่น</t>
  </si>
  <si>
    <t>และความสุขใจ</t>
  </si>
  <si>
    <t>1. เพื่อสนับสนุนนโยบายรัฐบาล</t>
  </si>
  <si>
    <t>2. เพื่อส่งเสริมและอนุรักษ์</t>
  </si>
  <si>
    <t>3. เพื่อแสดงความเคารพ กตัญญู</t>
  </si>
  <si>
    <t>4. เสริมสร้างความสัมพันธ์ของ</t>
  </si>
  <si>
    <t>วัดอัมพวัน</t>
  </si>
  <si>
    <t>โครงการประเพณีวันสงกรานต์</t>
  </si>
  <si>
    <t xml:space="preserve">รดน้ำดำหัวผู้สูงอายุ </t>
  </si>
  <si>
    <t>แผนงาน  การเกษตร  (งานอนุรักษ์แหล่งน้ำและป่าไม้)</t>
  </si>
  <si>
    <t>โครงการอนุรักษ์</t>
  </si>
  <si>
    <t>พันธุกรรมพืช</t>
  </si>
  <si>
    <t>1. ดำเนินกิจกรรมการจัดทำฐาน</t>
  </si>
  <si>
    <t>ข้อมูลทรัพยากรท้องถิ่น ทั้งทางด้าน</t>
  </si>
  <si>
    <t>กายภาพ ชีวภาพ วัฒนธรรม และ</t>
  </si>
  <si>
    <t>ภูมิปัญญา</t>
  </si>
  <si>
    <t>2. เพื่อที่จะรักษาและอนุรักษ์</t>
  </si>
  <si>
    <t>ทรัพยากรท้องถิ่นให้คงอยู่สืบไป</t>
  </si>
  <si>
    <t>3. เพื่อส่งเสริม และสนับสนุนโครงการ</t>
  </si>
  <si>
    <t>อนุรักษ์พันธุกรรมพืช อันเนื่องมาจาก</t>
  </si>
  <si>
    <t>พระราชดำริ สมเด็จพระเทพรัตนราช</t>
  </si>
  <si>
    <t>สุดาฯ สยามบรมราชกุมารี (อพ.สธ.)</t>
  </si>
  <si>
    <t>เข้าร่วมกิจกรรม</t>
  </si>
  <si>
    <t xml:space="preserve">จำนวน 1 ครั้ง/ปี </t>
  </si>
  <si>
    <t xml:space="preserve">1 ครั้ง/ปี </t>
  </si>
  <si>
    <t>ทรัพยากรธรรมชาติ</t>
  </si>
  <si>
    <t xml:space="preserve">ในพื้นที่ ทต.เพชรพะงัน </t>
  </si>
  <si>
    <t>ได้รับการรักษาและอนุรักษ์</t>
  </si>
  <si>
    <t>พันธุกรรม ทำให้พื้นที่ป่าไม้</t>
  </si>
  <si>
    <t>มีความอุดมสมบูรณ์และ</t>
  </si>
  <si>
    <t>ความหลากหลายทาง</t>
  </si>
  <si>
    <t>ชีวภาพให้คงอยู่สืบไป</t>
  </si>
  <si>
    <t>ปี 62 = 467 คน</t>
  </si>
  <si>
    <t>รร.วัดสมัยคงคา</t>
  </si>
  <si>
    <t>รร.บ้านโฉลกหลำ</t>
  </si>
  <si>
    <t>รวม   1  โครงการ</t>
  </si>
  <si>
    <t xml:space="preserve">เด็กเล่นสำหรับชุมชน </t>
  </si>
  <si>
    <t>โครงการก่อสร้างสนาม</t>
  </si>
  <si>
    <t>โครงการเข้าค่ายพักแรม</t>
  </si>
  <si>
    <t>ลูกเสือ-เนตรนารีสามัญ</t>
  </si>
  <si>
    <t>ให้แก่โรงเรียนบ้านศรีธนู</t>
  </si>
  <si>
    <t>โรงเรียนบ้านศรีธนู</t>
  </si>
  <si>
    <t>รร.บ้านศรีธนู</t>
  </si>
  <si>
    <t xml:space="preserve">1 แห่ง </t>
  </si>
  <si>
    <t>ลูกเสือ - เนตรนารี</t>
  </si>
  <si>
    <t>ได้บำเพ็ญประโยชน์</t>
  </si>
  <si>
    <t>รู้จักช่วยเหลือตนเอง</t>
  </si>
  <si>
    <t>และผู้อื่น</t>
  </si>
  <si>
    <t xml:space="preserve">แผนพัฒนาท้องถิ่นสี่ปี  (พ.ศ.2561 - 2564) การเพิ่มเติมและเปลี่ยนแปลง ครั้งที่ 1/2560 </t>
  </si>
  <si>
    <t>แผนพัฒนาท้องถิ่นสี่ปี  (พ.ศ.2561 - 2564) การเพิ่มเติมและเปลี่ยนแปลง ครั้งที่ 1/2560</t>
  </si>
  <si>
    <t>พัฒนาเป็น</t>
  </si>
  <si>
    <t xml:space="preserve">แผนงาน  การศึกษา  </t>
  </si>
  <si>
    <t>กองการศึกษา</t>
  </si>
  <si>
    <t>ของผู้ป่วยเอดส์</t>
  </si>
  <si>
    <t>โครงการติดตั้งป้ายกำหนด</t>
  </si>
  <si>
    <t xml:space="preserve">ความเร็ว </t>
  </si>
  <si>
    <t xml:space="preserve">ความปลอดภัยในการขับขี่ </t>
  </si>
  <si>
    <t>1. เพื่อควบคุมความเร็ว และ</t>
  </si>
  <si>
    <t>2. เพื่อกำหนดความเร็วที่</t>
  </si>
  <si>
    <t xml:space="preserve">เหมาะสมกับพื้นที่ชุมชน </t>
  </si>
  <si>
    <t xml:space="preserve">ถือปฏิบัติ </t>
  </si>
  <si>
    <t>3. เพื่อประชาสัมพันธ์</t>
  </si>
  <si>
    <t>ให้ผู้ใช้รถใช้ถนนทราบและ</t>
  </si>
  <si>
    <t>ติดตั้งป้ายกำหนด</t>
  </si>
  <si>
    <t>จำนวน 5 จุด</t>
  </si>
  <si>
    <t>มีป้ายกำหนด</t>
  </si>
  <si>
    <t>ความเร็ว</t>
  </si>
  <si>
    <t xml:space="preserve">ใช้รถใช้ถนน </t>
  </si>
  <si>
    <t>โครงการบูรณาการ</t>
  </si>
  <si>
    <t>จัดการน้ำ เพื่อแก้ไข</t>
  </si>
  <si>
    <t xml:space="preserve">ปัญหาภัยแล้ง </t>
  </si>
  <si>
    <t xml:space="preserve">3. เพื่อการเกษตรในฤดูแล้ง </t>
  </si>
  <si>
    <t>มีแหล่งกักเก็บน้ำที่มี</t>
  </si>
  <si>
    <t xml:space="preserve">ลักษณะถาวร </t>
  </si>
  <si>
    <t>มีแหล่ง</t>
  </si>
  <si>
    <t>กักเก็บน้ำ</t>
  </si>
  <si>
    <t>ที่มีลักษณะ</t>
  </si>
  <si>
    <t xml:space="preserve">ถาวร </t>
  </si>
  <si>
    <t>ประชาชนและเกษตรกร</t>
  </si>
  <si>
    <t>มีน้ำใช้อุปโภค และ</t>
  </si>
  <si>
    <t>2. จัดหาแหล่งกักเก็บน้ำไว้</t>
  </si>
  <si>
    <t xml:space="preserve">ใช้สำหรับอุปโภค </t>
  </si>
  <si>
    <t>กระทรวง</t>
  </si>
  <si>
    <t>มหาดไทย/</t>
  </si>
  <si>
    <t>1. เพื่อจัดหาแหล่งกักเก็บ</t>
  </si>
  <si>
    <t>น้ำไว้ในช่วงฤดูแล้งที่มี</t>
  </si>
  <si>
    <t>ลักษณะ ถาวร</t>
  </si>
  <si>
    <t>ยาว 300 ม.</t>
  </si>
  <si>
    <t>ยาว 758 ม.</t>
  </si>
  <si>
    <t>รางระบายน้ำ คสล.</t>
  </si>
  <si>
    <t>ยาว 148 ม.</t>
  </si>
  <si>
    <t xml:space="preserve"> กว้าง 2 ม. ลึก 2 ม.  </t>
  </si>
  <si>
    <t>จำนวน 3 จุด</t>
  </si>
  <si>
    <t>ยาว 850 ม.</t>
  </si>
  <si>
    <t>กว้าง 6 ม. ลึก 2 ม.</t>
  </si>
  <si>
    <t>ขุดลอกตะกอนดิน</t>
  </si>
  <si>
    <t>ยาว 1,065 ม.</t>
  </si>
  <si>
    <t>ยาว 900 ม.</t>
  </si>
  <si>
    <t>กว้าง 15 ม. ลึก 2 ม.</t>
  </si>
  <si>
    <t>ยาว 400 ม.</t>
  </si>
  <si>
    <t>ลึก 2 ม.</t>
  </si>
  <si>
    <t>โครงการเผยแผ่หลักธรรม</t>
  </si>
  <si>
    <t>คำสอนทางพระพุทธ</t>
  </si>
  <si>
    <t xml:space="preserve">ศาสนา </t>
  </si>
  <si>
    <t>ตามอำนาจและหน้าที่</t>
  </si>
  <si>
    <t>ในการบำรุงศิลปะ จารีต</t>
  </si>
  <si>
    <t>ประเพณี ภูมิปัญญาท้องถิ่น</t>
  </si>
  <si>
    <t>และวัฒนธรรมอันดีของ</t>
  </si>
  <si>
    <t>ท้องถิ่น รวมถึงมีหน้าที่</t>
  </si>
  <si>
    <t>ในการทำนุ บำรุงรักษา</t>
  </si>
  <si>
    <t>พระศาสนาอันเป็นประเพณี</t>
  </si>
  <si>
    <t>ปฏิบัติที่สืบทอดกันมาเป็น</t>
  </si>
  <si>
    <t>เวลาช้านาน</t>
  </si>
  <si>
    <t>ให้แก่วัดสมัยคงคา</t>
  </si>
  <si>
    <t>ให้แก่</t>
  </si>
  <si>
    <t>ให้แก่วัดโฉลกหลำ</t>
  </si>
  <si>
    <t>วัดโฉลกหลำ</t>
  </si>
  <si>
    <t xml:space="preserve"> กว้าง 6 ม. </t>
  </si>
  <si>
    <t xml:space="preserve">ยาว 8,550 ม. </t>
  </si>
  <si>
    <t>ยาว 1,000 ม.</t>
  </si>
  <si>
    <t>หมู่ที่ 8 บ้านศรีธนู</t>
  </si>
  <si>
    <t>หมู่ที่ 5 บ้านโฉลกบ้านเก่า</t>
  </si>
  <si>
    <t xml:space="preserve">ถนน คสล.สายคูท่าลาย  </t>
  </si>
  <si>
    <t>หมู่ที่ 6 บ้านหินกอง</t>
  </si>
  <si>
    <t>หมู่ที่ 7 บ้านโฉลกหลำ</t>
  </si>
  <si>
    <t>เพื่อป้องกันน้ำกัดเซาะตลิ่ง</t>
  </si>
  <si>
    <t>ชุมชนมีน้ำใช้อุปโภค</t>
  </si>
  <si>
    <t>เพิ่มขึ้นและแก้ปัญหา</t>
  </si>
  <si>
    <t xml:space="preserve">ภัยแล้ง </t>
  </si>
  <si>
    <t>มีความมั่งคง แข็งแรง</t>
  </si>
  <si>
    <t xml:space="preserve">หมู่ที่ 4 บ้านวกตุ่ม </t>
  </si>
  <si>
    <t>จำนวน 13 จุด</t>
  </si>
  <si>
    <t>หมู่ที่ 4 บ้านวกตุ่ม</t>
  </si>
  <si>
    <t xml:space="preserve">สายท้องศาลา - บ้านวกตุ่ม </t>
  </si>
  <si>
    <t>- อ่าวหาดยาว</t>
  </si>
  <si>
    <t>ที่พึ่งทางใจ ของลูกหลาน</t>
  </si>
  <si>
    <t xml:space="preserve">ชาวเกาะพะงัน </t>
  </si>
  <si>
    <t>รองรับจำนวน</t>
  </si>
  <si>
    <t xml:space="preserve">เด็กเล็กได้มากขึ้น </t>
  </si>
  <si>
    <t>ทำการเกษตรกรรม</t>
  </si>
  <si>
    <t>โครงการจัดงานตามรอย</t>
  </si>
  <si>
    <t xml:space="preserve">พระราชาผู้เป็นพลังแผ่นดิน </t>
  </si>
  <si>
    <t>- ทำความดีเพื่อพ่อ</t>
  </si>
  <si>
    <t>- น้อมรำลึกพ่อหลวง</t>
  </si>
  <si>
    <t>- ประกาศเจตจำนง</t>
  </si>
  <si>
    <t>- ยกย่องเชิดชูเกียรติ</t>
  </si>
  <si>
    <t>ผู้ทำคุณประโยชน์</t>
  </si>
  <si>
    <t>ต่อเทศบาล</t>
  </si>
  <si>
    <t>ผู้ดำรงตนตามปรัชญา</t>
  </si>
  <si>
    <t>เศรษฐกิจพอเพียง</t>
  </si>
  <si>
    <t>- เชิดชูเกียรติพ่อดีเด่น</t>
  </si>
  <si>
    <t>เช่น ปลูกต้นไม้ เก็บขยะ</t>
  </si>
  <si>
    <t>1. ประชาชนและนักท่องเที่ยว</t>
  </si>
  <si>
    <t xml:space="preserve">2. ส่งเสริมให้เด็ก เยาวชน </t>
  </si>
  <si>
    <t>และประชาชนในชุมชนได้ทำ</t>
  </si>
  <si>
    <t>3. เพื่อให้ผู้ทำคุณประโยชน์ต่อ</t>
  </si>
  <si>
    <t>เทศบาลที่ได้รับการคัดเลือกได้</t>
  </si>
  <si>
    <t>ต่อต้านการทุจริต</t>
  </si>
  <si>
    <t>4. เพื่อให้ผู้ที่ดำรงตนตามหลัก</t>
  </si>
  <si>
    <t>เศรษฐกิจพอเพียง ที่ได้รับการ</t>
  </si>
  <si>
    <t>5. เพื่อแสดงเจตจำนงทางการ</t>
  </si>
  <si>
    <t>เมืองในการต่อต้านการทุจริต</t>
  </si>
  <si>
    <t>โครงการปรับปรุงก่อสร้าง</t>
  </si>
  <si>
    <t>ปรับปรุงก่อสร้างถนน</t>
  </si>
  <si>
    <t>มีถนนผิวจราจร</t>
  </si>
  <si>
    <t xml:space="preserve">ถนนสายสุขตระการ </t>
  </si>
  <si>
    <t>สายสุขตระการ</t>
  </si>
  <si>
    <t>แอสฟัลท์ติก</t>
  </si>
  <si>
    <t>มีถนนที่ได้มาตรฐาน</t>
  </si>
  <si>
    <t>ผิวจราจรแอสฟัลท์ติก</t>
  </si>
  <si>
    <t xml:space="preserve">คอนกรีต </t>
  </si>
  <si>
    <t>คอนกรีต</t>
  </si>
  <si>
    <t>หนา 0.05 ม.</t>
  </si>
  <si>
    <t>โครงการปรับปรุงท่าเทียบเรือ</t>
  </si>
  <si>
    <t>เพื่อให้ประชาชนและ</t>
  </si>
  <si>
    <t>ปรับปรุงท่าเทียบเรือ</t>
  </si>
  <si>
    <t>ท่าเทียบเรือ</t>
  </si>
  <si>
    <t>- ประชาชนและนักท่องเที่ยว</t>
  </si>
  <si>
    <t>บ้านวกตุ่ม</t>
  </si>
  <si>
    <t xml:space="preserve">นักท่องเที่ยว มีที่จอดเรือ </t>
  </si>
  <si>
    <t>มีที่จอดเรือเพิ่มขึ้น</t>
  </si>
  <si>
    <t>1 แห่ง</t>
  </si>
  <si>
    <t>- มีนักท่องเที่ยวทางทะเล</t>
  </si>
  <si>
    <t>เพิ่มมากขึ้น และสร้างรายได้</t>
  </si>
  <si>
    <t xml:space="preserve">ให้แก่ชุมชนบ้านวกตุ่ม </t>
  </si>
  <si>
    <t>ไปมาได้สะดวกรวดเร็ว</t>
  </si>
  <si>
    <t xml:space="preserve">ขนาดยาว 768 เมตร </t>
  </si>
  <si>
    <t>โดยดูดทรายลึก 0.35 เมตร</t>
  </si>
  <si>
    <t>ปริมาณดินขุดไม่น้อยกว่า</t>
  </si>
  <si>
    <t>8,750.24 ลบ.ม.</t>
  </si>
  <si>
    <t>ใช้สัญจร'ไปมาได้สะดวก</t>
  </si>
  <si>
    <t xml:space="preserve">รวดเร็วและปลอดภัย </t>
  </si>
  <si>
    <t>และปลอดภัย</t>
  </si>
  <si>
    <t>และเรือสามารถจอดเทียบ</t>
  </si>
  <si>
    <t xml:space="preserve">ท่าเรือได้สะดวกขึ้น </t>
  </si>
  <si>
    <t>เป็นแบบอย่างที่ดีแก่ประชาชน สังคม</t>
  </si>
  <si>
    <t>คัดเลือกได้เป็นแบบอย่างที่ดีแก่สังคม</t>
  </si>
  <si>
    <t xml:space="preserve">2. เพื่อแสดงความจงรักภักดี </t>
  </si>
  <si>
    <t>ในสถาบันชาติ ศาสนา และ</t>
  </si>
  <si>
    <t>พระมหากษัตริย์</t>
  </si>
  <si>
    <t>โครงการบูรณะปรับปรุง</t>
  </si>
  <si>
    <t>และต่อเติมอาคาร</t>
  </si>
  <si>
    <t>ศาลาการเปรียญ</t>
  </si>
  <si>
    <t>โฉลกหลำ และ</t>
  </si>
  <si>
    <t>มีสถานที่ประกอบ</t>
  </si>
  <si>
    <t>พิธีกรรมทางศาสนา</t>
  </si>
  <si>
    <t>หรือดำเนินกิจกรรม</t>
  </si>
  <si>
    <t>ตามวิถีประเพณี</t>
  </si>
  <si>
    <t xml:space="preserve">ท้องถิ่น  </t>
  </si>
  <si>
    <t>เปรียญวัดโฉลกหลำ</t>
  </si>
  <si>
    <t>มีพื้นที่ใช้สอย</t>
  </si>
  <si>
    <t xml:space="preserve">อุโบสถวัดอัมพวัน </t>
  </si>
  <si>
    <t>ได้รับการปรับปรุง</t>
  </si>
  <si>
    <t>โครงการปรับปรุงซ่อมแซมถนน</t>
  </si>
  <si>
    <t>เพื่อปรับปรุงซ่อมแซมถนน</t>
  </si>
  <si>
    <t>ซ่อมแซมถนน</t>
  </si>
  <si>
    <t>ถนน คสล.</t>
  </si>
  <si>
    <t xml:space="preserve">ในเขตพื้นที่ ทต.เพชรพะงัน </t>
  </si>
  <si>
    <t>ให้สามารถใช้สัญจรไปมา</t>
  </si>
  <si>
    <t xml:space="preserve">32 เส้นทาง </t>
  </si>
  <si>
    <t xml:space="preserve">ได้สะดวก และปลอดภัย </t>
  </si>
  <si>
    <t>ถนนลูกรัง</t>
  </si>
  <si>
    <t>19 เส้นทาง</t>
  </si>
  <si>
    <t xml:space="preserve">ในเขตพื้นที่ </t>
  </si>
  <si>
    <t>ยาว 120 ม.</t>
  </si>
  <si>
    <t>และนักท่องเที่ยวทั้ง</t>
  </si>
  <si>
    <t>ชาวไทย และชาวต่างชาติ</t>
  </si>
  <si>
    <t>ทางพุทธศาสนาว่ามี</t>
  </si>
  <si>
    <t>ความสำคัญเช่นไร</t>
  </si>
  <si>
    <t>มีความรู้และเข้าใจ</t>
  </si>
  <si>
    <t>หลักธรรมคำสอน</t>
  </si>
  <si>
    <t>และนำหลักธรรม</t>
  </si>
  <si>
    <t>คำสอนไปใช้ในชีวิต</t>
  </si>
  <si>
    <t>ประจำวันได้ และสำนึก</t>
  </si>
  <si>
    <t>ในการปฏิบัติตนตาม</t>
  </si>
  <si>
    <t>พระธรรมคำสอนรู้ผิด</t>
  </si>
  <si>
    <t>ชอบชั่วดี</t>
  </si>
  <si>
    <t>วัดสมัยคงคง</t>
  </si>
  <si>
    <t>ให้แก่วัดอัมพวัน</t>
  </si>
  <si>
    <t>รวม  3  โครงการ</t>
  </si>
  <si>
    <t>ตลิ่งได้</t>
  </si>
  <si>
    <t xml:space="preserve">ยาว 500 ม. </t>
  </si>
  <si>
    <t>รวม  4  โครงการ</t>
  </si>
  <si>
    <t>รวม 1 โครงการ</t>
  </si>
  <si>
    <t>- การแสดงของผู้สูงอายุ</t>
  </si>
  <si>
    <t>- รดน้ำผู้สูงอายุ</t>
  </si>
  <si>
    <t>- การแข่งขันต่างๆ</t>
  </si>
  <si>
    <t>- เชิดชูเกียรติผู้สูงอายุ</t>
  </si>
  <si>
    <t>ที่ทำคุณประโยชน์แก่</t>
  </si>
  <si>
    <t xml:space="preserve">เทศบาล </t>
  </si>
  <si>
    <t>- การแข่งขันเพื่อสร้าง</t>
  </si>
  <si>
    <t>โครงการจัดงานวันเทศบาล</t>
  </si>
  <si>
    <t xml:space="preserve">ตามอำนาจหน้าที่ </t>
  </si>
  <si>
    <t>เทศบาล</t>
  </si>
  <si>
    <t>ประชาชนในการพัฒนาด้านต่างๆ</t>
  </si>
  <si>
    <t>- อบรมให้ความรู้</t>
  </si>
  <si>
    <t>กฎหมาย ภารกิจหน้าที่</t>
  </si>
  <si>
    <t>ของเทศบาล</t>
  </si>
  <si>
    <t>- เผยแพร่ประกาศ</t>
  </si>
  <si>
    <t>- ส่งเสริมพัฒนา และ</t>
  </si>
  <si>
    <t>สร้างทัศนคติในการร่วม</t>
  </si>
  <si>
    <t>พัฒนาในด้านต่างๆ</t>
  </si>
  <si>
    <t>ผู้เข้าร่วมกิจกรรม</t>
  </si>
  <si>
    <t>รวม  2  โครงการ</t>
  </si>
  <si>
    <t>- เชิดชูเกียรติพนักงาน</t>
  </si>
  <si>
    <t xml:space="preserve">ดีเด่น </t>
  </si>
  <si>
    <t>1 เพื่อเผยแพร่ภารกิจของเทศบาล</t>
  </si>
  <si>
    <t>2 เพื่อแสดงเจตจำนงในการพัฒนา</t>
  </si>
  <si>
    <t>3 เพื่อส่งเสริมการมีส่วนร่วมของ</t>
  </si>
  <si>
    <t>สมเด็จพระเจ้า</t>
  </si>
  <si>
    <t>สมเด็จพระเจ้าบรมวงศ์เธอ</t>
  </si>
  <si>
    <t>มีพระอนุสาวรีย์</t>
  </si>
  <si>
    <t>พลเรือเอก</t>
  </si>
  <si>
    <t>บรมวงศ์เธอ</t>
  </si>
  <si>
    <t>เขตอุดมศักดิ์</t>
  </si>
  <si>
    <t>พระอนุสาวรีย์บริเวณ</t>
  </si>
  <si>
    <t>- บุคลากรเกิดความรัก</t>
  </si>
  <si>
    <t>สามัคคี มีน้ำใจ ช่วยเหลือ</t>
  </si>
  <si>
    <t>มีความรู้ทางด้านวิชาการ</t>
  </si>
  <si>
    <t>- บุคลากร พนักงานเทศบาล</t>
  </si>
  <si>
    <t>เจตนารมต่อต้าน</t>
  </si>
  <si>
    <t>การทุจริต</t>
  </si>
  <si>
    <t>รวม   4  โครงการ</t>
  </si>
  <si>
    <t>โครงการก่อสร้างฐาน</t>
  </si>
  <si>
    <t xml:space="preserve">ประดิษฐานพระอนุสาวรีย์ </t>
  </si>
  <si>
    <t>พลเรือเอก สมเด็จพระเจ้า</t>
  </si>
  <si>
    <t>บรมวงศ์เธอกรมหลวง</t>
  </si>
  <si>
    <t>ชุมพรเขตอุดมศักดิ์</t>
  </si>
  <si>
    <t>กรมหลวงชุมพรเขตอุดมศักดิ์</t>
  </si>
  <si>
    <t>พระอนุสาวรีย์ พร้อมอัญเชิญ</t>
  </si>
  <si>
    <t>รูปหล่อโลหะ พลเรือเอก</t>
  </si>
  <si>
    <t>- ก่อสร้างฐานประดิษฐาน</t>
  </si>
  <si>
    <t>- บริเวณแหลมยายชี</t>
  </si>
  <si>
    <t xml:space="preserve">- อุโบสถวัดอัมพวัน </t>
  </si>
  <si>
    <t>- คณะสงฆ์ ชาวบ้าน</t>
  </si>
  <si>
    <t>- เด็ก เยาวชน ประชาชน</t>
  </si>
  <si>
    <t>- อาคารศาลาการ</t>
  </si>
  <si>
    <t>ทางเข้าอนามัยบ้านโฉลกหลำ</t>
  </si>
  <si>
    <t>โครงการก่อสร้างบ่อบำบัด</t>
  </si>
  <si>
    <t>น้ำเสียบริเวณตลาดโฉลกหลำ</t>
  </si>
  <si>
    <t>เพื่อบำบัดน้ำเสีย ก่อนปล่อย</t>
  </si>
  <si>
    <t xml:space="preserve">ส่งสู่ทะเล </t>
  </si>
  <si>
    <t xml:space="preserve">น้ำเสีย </t>
  </si>
  <si>
    <t>บริเวณตลาดโฉลกหลำ</t>
  </si>
  <si>
    <t>ก่อสร้าง</t>
  </si>
  <si>
    <t xml:space="preserve">บ่อบำบัดน้ำเสีย </t>
  </si>
  <si>
    <t>มีบ่อบำบัด</t>
  </si>
  <si>
    <t>บริเวณตลาด</t>
  </si>
  <si>
    <t>โฉลกหลำ</t>
  </si>
  <si>
    <t>มีระบบบำบัดน้ำเสีย</t>
  </si>
  <si>
    <t>ที่มีประสิทธิภาพ</t>
  </si>
  <si>
    <t>ลดปัญหาน้ำเสียลงสู่</t>
  </si>
  <si>
    <t xml:space="preserve">แหล่งน้ำธรรมชาติ </t>
  </si>
  <si>
    <t>โครงการก่อสร้างโรงอาหาร</t>
  </si>
  <si>
    <t>ก่อสร้างโรงอาหาร</t>
  </si>
  <si>
    <t>มีโรงอาหาร</t>
  </si>
  <si>
    <t>ศพด.รร.</t>
  </si>
  <si>
    <t>มีโรงอาหารที่ได้มาตฐาน</t>
  </si>
  <si>
    <t>และเกิดความคล่องตัวและความ</t>
  </si>
  <si>
    <t>เป็นระเบียบเรียบร้อย มีพื้นที่</t>
  </si>
  <si>
    <t xml:space="preserve">ใช้สอยมากขึ้น </t>
  </si>
  <si>
    <t>1. เพื่อให้มีโรงอาหารสำหรับเด็กเล็ก</t>
  </si>
  <si>
    <t>2. การบริหารจัดการศูนย์พัฒนา</t>
  </si>
  <si>
    <t xml:space="preserve">เด็กเล็กมีประสิทธิภาพยิ่งขึ้น </t>
  </si>
  <si>
    <t>ก่อสร้างบ่อพัก คสล.</t>
  </si>
  <si>
    <t>และวางท่อระบายน้ำ</t>
  </si>
  <si>
    <t>ขนาด O 0.40 ม.</t>
  </si>
  <si>
    <t>ยาว 280 ม.</t>
  </si>
  <si>
    <t>แผนพัฒนาท้องถิ่นสี่ปี  (พ.ศ.2561 - 2564)</t>
  </si>
  <si>
    <t>แผนงาน  เคหะและชุมชน</t>
  </si>
  <si>
    <t>ขนาดบำบัดน้ำเสียได้</t>
  </si>
  <si>
    <t xml:space="preserve">ปริมาณวันละ </t>
  </si>
  <si>
    <t xml:space="preserve">20,000 ลิตร </t>
  </si>
  <si>
    <t>และรองรับจำนวน</t>
  </si>
  <si>
    <t xml:space="preserve"> กว้าง 0.50 ม. </t>
  </si>
  <si>
    <t xml:space="preserve">ลึก 0.50 ม.  </t>
  </si>
  <si>
    <t>ขนาด 7 X 12 เมตร</t>
  </si>
  <si>
    <t>โครงการรักแม่ รักษ์ทะเล</t>
  </si>
  <si>
    <t>1. เพื่อแสดงความจงรักภักดีและถวาย</t>
  </si>
  <si>
    <t xml:space="preserve">จัดกิจกรรมรักแม่ </t>
  </si>
  <si>
    <t>1. เป็นการถวายความ</t>
  </si>
  <si>
    <t>เป็นพระราชกุศลแด่สมเด็จพระนาง</t>
  </si>
  <si>
    <t xml:space="preserve">รักษ์ทะเล  1 ครั้ง/ปี </t>
  </si>
  <si>
    <t>2560:150,000</t>
  </si>
  <si>
    <t>จงรักภักดี ต่อสถาบันชาติ</t>
  </si>
  <si>
    <t>เจ้าพระบรมราชินีนาถ เนื่องใน</t>
  </si>
  <si>
    <t>2559:150,000</t>
  </si>
  <si>
    <t>2. เกิดความปรองดอง</t>
  </si>
  <si>
    <t>วโรกาสวันแม่แห่งชาติ 12 สิงหาคม</t>
  </si>
  <si>
    <t>2558:150,000</t>
  </si>
  <si>
    <t>ของคนในตำบลเกาะพะงัน</t>
  </si>
  <si>
    <t>2. ส่งเสริมความรัก ความสามัคคี</t>
  </si>
  <si>
    <t xml:space="preserve">นักเรียน 3 โรงเรียน </t>
  </si>
  <si>
    <t>2557:150,000</t>
  </si>
  <si>
    <t>3. ทุกคนได้ตระหนักและ</t>
  </si>
  <si>
    <t>โดยผ่านกระบวนการมีส่วนร่วม</t>
  </si>
  <si>
    <t>ผู้ประกอบการธุรกิจ</t>
  </si>
  <si>
    <t>มีส่วนร่วมในการอนุรักษ์</t>
  </si>
  <si>
    <t xml:space="preserve">ของภาคประชาชน อปท.ภาครัฐ </t>
  </si>
  <si>
    <t>ท่องเที่ยวและโรงแรม</t>
  </si>
  <si>
    <t>และผู้ประกอบการ</t>
  </si>
  <si>
    <t>และสิ่งแวดล้อมเพิ่มขึ้น</t>
  </si>
  <si>
    <t>3. เพื่อสร้างจิตสำนึกในการอนุรักษ์</t>
  </si>
  <si>
    <t>ฟื้นฟูทรัพยากรธรรมชาติและ</t>
  </si>
  <si>
    <t>สิ่งแวดล้อม</t>
  </si>
  <si>
    <t>จำนวน 400 คน</t>
  </si>
  <si>
    <t>โครงการก่อสร้างรางระบายน้ำ</t>
  </si>
  <si>
    <t>คสล. ถนน คสล.</t>
  </si>
  <si>
    <t xml:space="preserve">สายหาดสลัด - สลัดฮัท </t>
  </si>
  <si>
    <t>อ่าวโฉลกหลำ</t>
  </si>
  <si>
    <t>บ้านโฉลกหลำ - สายริมทะเล</t>
  </si>
  <si>
    <t>(ตามแบบแปลน)</t>
  </si>
  <si>
    <t>คสล. โรงเรียนบ้านโฉลกหลำ</t>
  </si>
  <si>
    <t xml:space="preserve">คสล. ถนน คสล. แยกร้านเซเว่น </t>
  </si>
  <si>
    <t xml:space="preserve">- คลองตะวันออก </t>
  </si>
  <si>
    <t>คสล. ถนน คสล.แยกร้านเซเว่น</t>
  </si>
  <si>
    <t xml:space="preserve">ยาว 2,200 ม. </t>
  </si>
  <si>
    <t>มีลานออก</t>
  </si>
  <si>
    <t xml:space="preserve">สำหรับผู้สูงอายุ </t>
  </si>
  <si>
    <t>สำหรับผู้สูงอายุ</t>
  </si>
  <si>
    <t>ยุทธศาสตร์ที่  2  การพัฒนาด้านการศึกษา กีฬา ศาสนา ขนบธรรมเนียมประเพณี และศิลปวัฒนธรรม</t>
  </si>
  <si>
    <t>สำหรับชุมชน</t>
  </si>
  <si>
    <t>มีสนามเด็กเล่น</t>
  </si>
  <si>
    <t>ก่อสร้างสนามเด็กเล่น</t>
  </si>
  <si>
    <t>เอื้อเฟื้อ และทำงาน</t>
  </si>
  <si>
    <t xml:space="preserve">ร่วมกันอย่างมีความสุข </t>
  </si>
  <si>
    <t xml:space="preserve">โครงการจัดงานรัฐพิธี </t>
  </si>
  <si>
    <t>ของประชาชนในชุมชน</t>
  </si>
  <si>
    <t>ศาสนา พระมหากษัตริย์</t>
  </si>
  <si>
    <t>อันเป็นที่ยึดเหนี่ยวและเป็น</t>
  </si>
  <si>
    <t xml:space="preserve">ศูนย์รวมจิตใจของประชาชน </t>
  </si>
  <si>
    <t xml:space="preserve">1. เพื่อเฉลิมพระเกียรติพระบาท </t>
  </si>
  <si>
    <t>สมเด็จพระเจ้าอยู่หัวภูมิพลอดุลยเดช</t>
  </si>
  <si>
    <t>และสมเด็จพระนางเจ้าฯ พระบรม</t>
  </si>
  <si>
    <t xml:space="preserve">ราชินีนาถ </t>
  </si>
  <si>
    <t>2. เพื่อจัดกิจกรรมประชาสัมพันธ์</t>
  </si>
  <si>
    <t>3. การพิทักษ์รักษาไว้ซึ่งชาติ</t>
  </si>
  <si>
    <t>คณะผู้บริหาร สมาชิกสภา</t>
  </si>
  <si>
    <t>ศาสนา และพระมหา</t>
  </si>
  <si>
    <t>กษัตริย์</t>
  </si>
  <si>
    <t>2. เกิดความรู้รักสามัคคี</t>
  </si>
  <si>
    <t>เชิญชวนร่วมงานรัฐพิธี และพระราช</t>
  </si>
  <si>
    <t>พิธีต่างๆ สร้างทัศนคติและจิตสำนึก</t>
  </si>
  <si>
    <t>ที่ดีงาม ในการอยู่ร่วมกันของชุมชน</t>
  </si>
  <si>
    <t>โครงการพัฒนาศักยภาพ</t>
  </si>
  <si>
    <t>1. เพื่อการจัดบริการด้านสาธารณสุข</t>
  </si>
  <si>
    <t>การดำเนินการโครงการ</t>
  </si>
  <si>
    <t>การดำเนินการ</t>
  </si>
  <si>
    <t>และคุณภาพการให้บริการ</t>
  </si>
  <si>
    <t>ที่มีคุณภาพ มีประสทธิภาพและ</t>
  </si>
  <si>
    <t>ค่าตอบแทน</t>
  </si>
  <si>
    <t xml:space="preserve">ของสถานีอนามัย </t>
  </si>
  <si>
    <t>เท่าเทียมครอบคลุมทุกกลุ่ม</t>
  </si>
  <si>
    <t>อย่างทั่วถึง และมี</t>
  </si>
  <si>
    <t>2. เพื่อพัฒนาคุณภาพชีวิตประชาชน</t>
  </si>
  <si>
    <t>ในชุมชนให้มีคุณภาพที่ดี</t>
  </si>
  <si>
    <t>จ้างเหมา</t>
  </si>
  <si>
    <t>3. เพื่อช่วยเหลือประชาชนที่มีความ</t>
  </si>
  <si>
    <t>ค่าจ้างเหมาบริการ</t>
  </si>
  <si>
    <t>ผู้ปฏิบัติงานในสถานีอนามัย</t>
  </si>
  <si>
    <t>- พยาบาลวิชาชีพ 1 อัตรา</t>
  </si>
  <si>
    <t>ค่าวัสดุ</t>
  </si>
  <si>
    <t xml:space="preserve">วัสดุสำนักงาน </t>
  </si>
  <si>
    <t xml:space="preserve">วัสดุไฟฟ้าและวิทยุ </t>
  </si>
  <si>
    <t xml:space="preserve">วัสดุงานบ้านงานครัว </t>
  </si>
  <si>
    <t>วัสดุสนาม</t>
  </si>
  <si>
    <t>คอมพิวเตอร์</t>
  </si>
  <si>
    <t>- จ้างเหมาเจ้าหน้าที่ปฏิบัติงาน</t>
  </si>
  <si>
    <t>- พนักงานขับรถยนต์ 1 อัตรา</t>
  </si>
  <si>
    <t>ปฏิบัติงาน</t>
  </si>
  <si>
    <t xml:space="preserve">  เจ้าพนักงานธุรการ 1 อัตรา</t>
  </si>
  <si>
    <t>ประชาชนและ</t>
  </si>
  <si>
    <t>1 อัตรา</t>
  </si>
  <si>
    <t>มารับการรักษาได้ทันเวลา เพิ่ม</t>
  </si>
  <si>
    <t>ประสิทธิภาพในการช่วยเหลือ</t>
  </si>
  <si>
    <t>ประชาชน</t>
  </si>
  <si>
    <t>นักท่องเที่ยวได้รับ</t>
  </si>
  <si>
    <t>บริการสาธารณสุข</t>
  </si>
  <si>
    <t>พนักงาน</t>
  </si>
  <si>
    <t>บริการ</t>
  </si>
  <si>
    <t xml:space="preserve">  สถานีอนามัย จำนวน 2 </t>
  </si>
  <si>
    <t xml:space="preserve">  อัตราๆละ  1,800 บาท </t>
  </si>
  <si>
    <t>- นักวิชาการสาธารณสุข</t>
  </si>
  <si>
    <t xml:space="preserve">  ปฏิบัติการ 1 อัตรา</t>
  </si>
  <si>
    <t xml:space="preserve">แผนงาน  สาธารณสุข </t>
  </si>
  <si>
    <t>4 อัตรา</t>
  </si>
  <si>
    <t>และสิ่งแวดล้อม/</t>
  </si>
  <si>
    <t>มีวัสดุสำนักงาน</t>
  </si>
  <si>
    <t>ใช้ในการ</t>
  </si>
  <si>
    <t>อย่างเพียงพอ</t>
  </si>
  <si>
    <t>และทั่วถึง</t>
  </si>
  <si>
    <t>มีวัสดุไฟฟ้าและ</t>
  </si>
  <si>
    <t>วิทยุใช้ในการ</t>
  </si>
  <si>
    <t>มีวัสดุงานบ้าน</t>
  </si>
  <si>
    <t>วัสดุวิทยาศาสตร์หรือการแพทย์</t>
  </si>
  <si>
    <t>มีวัสดุ</t>
  </si>
  <si>
    <t>วิทยาศาสตร์</t>
  </si>
  <si>
    <t xml:space="preserve">วัสดุคอมพิวเตอร์ </t>
  </si>
  <si>
    <t>วัสดุอุปกรณ์ประกอบและอะไหล่</t>
  </si>
  <si>
    <t>จำเป็นฉุกเฉิน  สามารถเดินทาง</t>
  </si>
  <si>
    <t>สิ้นเปลือง และวัสดุอุปกรณ์</t>
  </si>
  <si>
    <t>จำแนกเป็น วัสดุคงทน  วัสดุ</t>
  </si>
  <si>
    <t xml:space="preserve">ประกอบและอะไหล่ เช่น </t>
  </si>
  <si>
    <t>เก้าอี้พลาสติก เครื่องตัดกระดาษ</t>
  </si>
  <si>
    <t>เครื่องเย็บกระดาษ พระพุทธรูป</t>
  </si>
  <si>
    <t>คิดเลข เครื่องเจาะกระดาษ</t>
  </si>
  <si>
    <t>พรม แผ่นป้ายชื่อสำนักงาน</t>
  </si>
  <si>
    <t>ต่างๆ กระดาษ ปากกา ดินสอ</t>
  </si>
  <si>
    <t>แผ่นป้ายจราจร หรือแผ่นป้าย</t>
  </si>
  <si>
    <t>หมึกเครื่องอัดสำเนา น้ำยา</t>
  </si>
  <si>
    <t>ลบคำผิด สิ่งพิมพ์ที่ได้จากการ</t>
  </si>
  <si>
    <t>ในรายจ่ายประเภทนี้ ตามที่</t>
  </si>
  <si>
    <t>กำหนดในรูปแบบระเบียบ</t>
  </si>
  <si>
    <t>และวิธีการงบประมาณของ</t>
  </si>
  <si>
    <t xml:space="preserve">ท้องถิ่น </t>
  </si>
  <si>
    <t>เช่น ไมโครโฟน ขาตั้งไมโครโฟน</t>
  </si>
  <si>
    <t>หัวแร้งไฟฟ้า เครื่องวัดกระแส</t>
  </si>
  <si>
    <t>ไฟฟ้า มาตรสำหรับตรวจวงจร</t>
  </si>
  <si>
    <t xml:space="preserve">ไฟฟ้า ฟิวส์ หลอดไฟฟ้า ปลั๊ก </t>
  </si>
  <si>
    <t>ไฟฟ้า สายไฟฟ้า สายลำโพง</t>
  </si>
  <si>
    <t>สายไมค์ สายอากาศ เสาอากาศ</t>
  </si>
  <si>
    <t xml:space="preserve">ซื้อหรือจ้างพิมพ์ ฯลฯ และอื่นๆ </t>
  </si>
  <si>
    <t xml:space="preserve">สัญญาณดาวเทียม ดอกลำโพง </t>
  </si>
  <si>
    <t>แผงวงจร ฯลฯ และอื่นๆ</t>
  </si>
  <si>
    <t xml:space="preserve">วัสดุไฟฟ้าและวิทยุ โดยสภาพ   </t>
  </si>
  <si>
    <t xml:space="preserve">วัสดุสำนักงาน โดยสภาพ   </t>
  </si>
  <si>
    <t>จำแนกเป็น วัสดุคงทน วัสดุ</t>
  </si>
  <si>
    <t>หม้อ กระทะ มีด ถัง ถ้วยชาม</t>
  </si>
  <si>
    <t>แก้วน้ำ จานรอง ที่นอน เตารีด</t>
  </si>
  <si>
    <t>น้ำยาดับกลิ่น หมอน ผ้าปูที่นอน</t>
  </si>
  <si>
    <t xml:space="preserve">ผ้าปูโต๊ะ น้ำจืดที่ซื้อจากเอกชน </t>
  </si>
  <si>
    <t>ฯลฯ และอื่นๆ</t>
  </si>
  <si>
    <t>เครื่องบดอาหาร หม้อไฟฟ้า ถัง</t>
  </si>
  <si>
    <t>แก๊ส กระติกน้ำร้อน ผงซักฟอก</t>
  </si>
  <si>
    <t xml:space="preserve">วัสดุวิทยาศาสตร์หรือการแพทย์ </t>
  </si>
  <si>
    <t>โดยสภาพ  จำแนกเป็น วัสดุ</t>
  </si>
  <si>
    <t>คงทน วัสดุสิ้นเปลือง และวัสดุ</t>
  </si>
  <si>
    <t>เช่น ชุดเครื่องมือผ่าตัด กระบอก</t>
  </si>
  <si>
    <t xml:space="preserve">อุปกรณ์ประกอบและอะไหล่ </t>
  </si>
  <si>
    <t>ตวง หูฟัง เปลหามคนไข้ เครื่อง</t>
  </si>
  <si>
    <t xml:space="preserve">วัดน้ำฝน ถังเก็บเชื้อเพลิง </t>
  </si>
  <si>
    <t>เครื่องมือวิทยาศาสตร์ สำลี</t>
  </si>
  <si>
    <t xml:space="preserve">ผ้าพันแผล เวชภัณฑ์ ออกซิเจน </t>
  </si>
  <si>
    <t xml:space="preserve">น้ำยาต่างๆ เลือด สายยาง </t>
  </si>
  <si>
    <t>หลอดแก้ว สัตว์เลี้ยงเพื่อการ</t>
  </si>
  <si>
    <t>ทดลองวิทยาศาสตร์ หลอด</t>
  </si>
  <si>
    <t>วัสดุคงทน วัสดุสิ้นเปลือง และ</t>
  </si>
  <si>
    <t>เช่น เต็นนอน/เต็นท์สนาม</t>
  </si>
  <si>
    <t xml:space="preserve">ถุงนอน เข็มทิศ เปล เตียงสนาม </t>
  </si>
  <si>
    <t>วัสดุคอมพิวเตอร์ โดยสภาพ</t>
  </si>
  <si>
    <t xml:space="preserve">แผ่นหรือจานบันทึกข้อมูล </t>
  </si>
  <si>
    <t>อุปกรณ์บันทึกข้อมูล (Diskette,</t>
  </si>
  <si>
    <t xml:space="preserve">Floppy Disk, Removable </t>
  </si>
  <si>
    <t>Disk, Compact Disc, Flash</t>
  </si>
  <si>
    <t>Drive หัวพิมพ์หรือแถบพิมพ์</t>
  </si>
  <si>
    <t>สำหรับเครื่องพิมพ์ ตลับผงหมึก</t>
  </si>
  <si>
    <t>ต่อเนื่อง สายเคเบิล หน่วย</t>
  </si>
  <si>
    <t xml:space="preserve">ประมวลผล (CPU) เมนบอร์ด </t>
  </si>
  <si>
    <t>เมาส์ คีบอร์ด เครื่องอ่านและ</t>
  </si>
  <si>
    <t>สำหรับเครื่องพิมพ์ กระดาษ</t>
  </si>
  <si>
    <t>บันทึกข้อมูลแบบต่างๆ เช่น</t>
  </si>
  <si>
    <t>(Hard Disk, CD-ROM ฯลฯ)</t>
  </si>
  <si>
    <t xml:space="preserve">เครื่องกระจายสัญญาณ </t>
  </si>
  <si>
    <t>เมมโมรี่ชิบ เช่น RAM โปรแกรม</t>
  </si>
  <si>
    <t>กำหนดในรูปแบบ ระเบียบ</t>
  </si>
  <si>
    <t>งานครัว</t>
  </si>
  <si>
    <t>มีวัสดุสนาม</t>
  </si>
  <si>
    <t>วัสดุงานบ้านงานครัวโดยสภาพ</t>
  </si>
  <si>
    <t>พระบรมรูป หนังสือ เครื่อง</t>
  </si>
  <si>
    <t>เครื่องรับวิทยุ/โทรทัศน์ จานรับ</t>
  </si>
  <si>
    <t>ประสิทธิภาพเพิ่มขึ้น</t>
  </si>
  <si>
    <t>วัสดุสนามโดยสภาพจำแนกเป็น</t>
  </si>
  <si>
    <t>พระราชดำริ</t>
  </si>
  <si>
    <t>กิจกรรมอันเนื่องมาจาก</t>
  </si>
  <si>
    <t>- กิจกรรมอันเนื่องมาจาก</t>
  </si>
  <si>
    <t>เสริมสุขภาพจิต สุขภาพใจ</t>
  </si>
  <si>
    <t>- ผู้สูงอายุ และประชาชน</t>
  </si>
  <si>
    <t>คอมพิวเตอร์ ฯลฯ และอื่นๆ</t>
  </si>
  <si>
    <t>การพิทักษ์รักษาสถาบัน</t>
  </si>
  <si>
    <t>พิธีทางศาสนา กิจกรรม</t>
  </si>
  <si>
    <t>สำคัญของชาติ และ</t>
  </si>
  <si>
    <t>- งานรัฐพิธี พิธีทางศานา</t>
  </si>
  <si>
    <t>สำคัญของชาติ</t>
  </si>
  <si>
    <t>- การพิทักษ์รักษาสถาบัน</t>
  </si>
  <si>
    <t xml:space="preserve">จำนวน 400 คน </t>
  </si>
  <si>
    <t>ลึก 0.50 ม.</t>
  </si>
  <si>
    <t xml:space="preserve"> กว้าง 0.50 ม.   </t>
  </si>
  <si>
    <t xml:space="preserve">ยาว 54 ม. </t>
  </si>
  <si>
    <t xml:space="preserve">กว้าง 10 ม. </t>
  </si>
  <si>
    <t>ลึก 1.50 ม.</t>
  </si>
  <si>
    <r>
      <t>พท. 2,600 m</t>
    </r>
    <r>
      <rPr>
        <vertAlign val="superscript"/>
        <sz val="16"/>
        <rFont val="TH SarabunIT๙"/>
        <family val="2"/>
      </rPr>
      <t>2</t>
    </r>
  </si>
  <si>
    <t>ซอยโฉลกหลำเบย์ - ชายทะเล</t>
  </si>
  <si>
    <t>พร้อมวางท่อระบายน้ำ</t>
  </si>
  <si>
    <t xml:space="preserve"> กว้าง 4 ม. </t>
  </si>
  <si>
    <t xml:space="preserve">ยาว 210 ม. </t>
  </si>
  <si>
    <t>ขนาด 0.60 ม.</t>
  </si>
  <si>
    <t>จำนวน 6 ท่อน</t>
  </si>
  <si>
    <t>รวม  22  โครงการ</t>
  </si>
  <si>
    <t xml:space="preserve">  กว้าง 5 ม. </t>
  </si>
  <si>
    <t>ยาว 415 ม.</t>
  </si>
  <si>
    <t xml:space="preserve">เอกซเรย์ ฯลฯ  และอื่นๆ </t>
  </si>
  <si>
    <t>กำหนดในรูปแบบระเบียบและ</t>
  </si>
  <si>
    <t>วิธีการงบประมาณของท้องถิ่น</t>
  </si>
  <si>
    <t>ระเบียบและวิธีการงบประมาณ</t>
  </si>
  <si>
    <t xml:space="preserve">ของท้องถิ่น </t>
  </si>
  <si>
    <t>ฯลฯ และอื่นๆ ในรายจ่ายประเภทนี้</t>
  </si>
  <si>
    <t xml:space="preserve">ตามที่กำหนดในรูปแบบ </t>
  </si>
  <si>
    <t xml:space="preserve"> กว้าง 3.50 ม. </t>
  </si>
  <si>
    <t>(ชุมชนที่ 1)</t>
  </si>
  <si>
    <t>(ชุมชนที่ 3 )</t>
  </si>
  <si>
    <t>(ชุมชนที่ 2)</t>
  </si>
  <si>
    <t>(ชุมชนที่ 4)</t>
  </si>
  <si>
    <t>(ชุมชนที่ 5)</t>
  </si>
  <si>
    <t>(ชุมชนที่ 3)</t>
  </si>
  <si>
    <t>ในรายจ่ายประเภทนี้  ตามที่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</si>
</sst>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;[Red]#,##0"/>
    <numFmt numFmtId="188" formatCode=".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7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sz val="17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b/>
      <u/>
      <sz val="16"/>
      <name val="TH SarabunIT๙"/>
      <family val="2"/>
    </font>
    <font>
      <u/>
      <sz val="16"/>
      <name val="TH SarabunIT๙"/>
      <family val="2"/>
    </font>
    <font>
      <u/>
      <sz val="16"/>
      <color theme="1"/>
      <name val="TH SarabunIT๙"/>
      <family val="2"/>
    </font>
    <font>
      <sz val="16"/>
      <color rgb="FFFF0000"/>
      <name val="TH SarabunIT๙"/>
      <family val="2"/>
    </font>
    <font>
      <u/>
      <sz val="17"/>
      <name val="TH SarabunIT๙"/>
      <family val="2"/>
    </font>
    <font>
      <b/>
      <u/>
      <sz val="16"/>
      <color theme="1"/>
      <name val="TH SarabunIT๙"/>
      <family val="2"/>
    </font>
    <font>
      <b/>
      <sz val="14"/>
      <name val="TH SarabunIT๙"/>
      <family val="2"/>
    </font>
    <font>
      <sz val="9"/>
      <name val="TH SarabunIT๙"/>
      <family val="2"/>
    </font>
    <font>
      <b/>
      <sz val="11"/>
      <name val="TH SarabunIT๙"/>
      <family val="2"/>
    </font>
    <font>
      <sz val="9"/>
      <color theme="1"/>
      <name val="TH SarabunIT๙"/>
      <family val="2"/>
    </font>
    <font>
      <sz val="11"/>
      <color theme="1"/>
      <name val="TH SarabunIT๙"/>
      <family val="2"/>
    </font>
    <font>
      <b/>
      <sz val="17"/>
      <color theme="1"/>
      <name val="TH SarabunIT๙"/>
      <family val="2"/>
    </font>
    <font>
      <vertAlign val="superscript"/>
      <sz val="16"/>
      <name val="TH SarabunIT๙"/>
      <family val="2"/>
    </font>
    <font>
      <b/>
      <sz val="12"/>
      <name val="TH SarabunIT๙"/>
      <family val="2"/>
    </font>
    <font>
      <b/>
      <sz val="15"/>
      <name val="TH SarabunIT๙"/>
      <family val="2"/>
    </font>
    <font>
      <sz val="13"/>
      <color theme="1"/>
      <name val="TH SarabunIT๙"/>
      <family val="2"/>
    </font>
    <font>
      <sz val="17"/>
      <name val="TH SarabunIT๙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3" fillId="0" borderId="0" xfId="0" applyFont="1"/>
    <xf numFmtId="0" fontId="3" fillId="0" borderId="2" xfId="0" applyFont="1" applyBorder="1"/>
    <xf numFmtId="0" fontId="5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9" fontId="10" fillId="0" borderId="2" xfId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7" fillId="0" borderId="3" xfId="2" applyNumberFormat="1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center"/>
    </xf>
    <xf numFmtId="0" fontId="7" fillId="2" borderId="0" xfId="0" applyFont="1" applyFill="1" applyBorder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4" xfId="0" applyFont="1" applyBorder="1" applyAlignment="1">
      <alignment horizontal="left"/>
    </xf>
    <xf numFmtId="187" fontId="7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3" fontId="7" fillId="0" borderId="2" xfId="2" applyNumberFormat="1" applyFont="1" applyBorder="1" applyAlignment="1">
      <alignment horizontal="center"/>
    </xf>
    <xf numFmtId="3" fontId="7" fillId="0" borderId="0" xfId="2" applyNumberFormat="1" applyFont="1" applyBorder="1" applyAlignment="1">
      <alignment horizontal="center"/>
    </xf>
    <xf numFmtId="188" fontId="7" fillId="0" borderId="1" xfId="0" applyNumberFormat="1" applyFont="1" applyBorder="1" applyAlignment="1">
      <alignment horizontal="center"/>
    </xf>
    <xf numFmtId="188" fontId="7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1" xfId="0" quotePrefix="1" applyFont="1" applyBorder="1" applyAlignment="1">
      <alignment horizontal="left"/>
    </xf>
    <xf numFmtId="0" fontId="13" fillId="0" borderId="0" xfId="0" applyFont="1"/>
    <xf numFmtId="0" fontId="14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/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3" fontId="10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top" textRotation="180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0" fillId="2" borderId="0" xfId="0" applyFont="1" applyFill="1" applyBorder="1"/>
    <xf numFmtId="0" fontId="8" fillId="2" borderId="0" xfId="0" applyFont="1" applyFill="1" applyBorder="1"/>
    <xf numFmtId="0" fontId="20" fillId="0" borderId="0" xfId="0" applyFont="1" applyBorder="1" applyAlignment="1">
      <alignment horizontal="center" vertical="top" textRotation="180"/>
    </xf>
    <xf numFmtId="3" fontId="3" fillId="0" borderId="0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3" fillId="0" borderId="3" xfId="0" applyFont="1" applyBorder="1" applyAlignment="1"/>
    <xf numFmtId="0" fontId="21" fillId="0" borderId="0" xfId="0" applyFont="1" applyBorder="1" applyAlignment="1">
      <alignment horizontal="center" vertical="top" textRotation="180"/>
    </xf>
    <xf numFmtId="0" fontId="4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 vertical="top" textRotation="180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/>
    <xf numFmtId="0" fontId="14" fillId="2" borderId="0" xfId="0" applyFont="1" applyFill="1" applyBorder="1" applyAlignment="1"/>
    <xf numFmtId="0" fontId="14" fillId="0" borderId="0" xfId="0" applyFont="1" applyBorder="1" applyAlignment="1"/>
    <xf numFmtId="3" fontId="14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Border="1" applyAlignment="1">
      <alignment horizontal="left"/>
    </xf>
    <xf numFmtId="3" fontId="19" fillId="0" borderId="3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3" xfId="0" quotePrefix="1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 vertical="top" textRotation="180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10" fillId="0" borderId="7" xfId="0" applyFont="1" applyBorder="1" applyAlignment="1">
      <alignment horizontal="center"/>
    </xf>
    <xf numFmtId="3" fontId="22" fillId="0" borderId="7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6" fillId="0" borderId="3" xfId="0" applyFont="1" applyBorder="1" applyAlignment="1">
      <alignment horizontal="center"/>
    </xf>
    <xf numFmtId="188" fontId="7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7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top" textRotation="180"/>
    </xf>
    <xf numFmtId="0" fontId="14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top" textRotation="180"/>
    </xf>
    <xf numFmtId="0" fontId="3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3" fontId="4" fillId="0" borderId="3" xfId="2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9" fontId="7" fillId="0" borderId="3" xfId="1" applyFont="1" applyBorder="1" applyAlignment="1">
      <alignment horizontal="left"/>
    </xf>
    <xf numFmtId="9" fontId="7" fillId="0" borderId="1" xfId="1" applyFont="1" applyBorder="1" applyAlignment="1">
      <alignment horizontal="left"/>
    </xf>
    <xf numFmtId="9" fontId="10" fillId="0" borderId="0" xfId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3" xfId="0" applyFont="1" applyBorder="1"/>
    <xf numFmtId="3" fontId="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1" xfId="0" applyFont="1" applyBorder="1" applyAlignment="1">
      <alignment vertical="center" wrapText="1"/>
    </xf>
    <xf numFmtId="0" fontId="14" fillId="0" borderId="3" xfId="0" applyFont="1" applyBorder="1"/>
    <xf numFmtId="0" fontId="7" fillId="0" borderId="1" xfId="0" applyFont="1" applyBorder="1" applyAlignment="1"/>
    <xf numFmtId="0" fontId="15" fillId="0" borderId="3" xfId="0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7" fillId="0" borderId="10" xfId="0" applyFont="1" applyBorder="1"/>
    <xf numFmtId="0" fontId="17" fillId="0" borderId="0" xfId="0" applyFont="1" applyBorder="1" applyAlignment="1">
      <alignment horizontal="center" vertical="top" textRotation="180"/>
    </xf>
    <xf numFmtId="0" fontId="18" fillId="0" borderId="0" xfId="0" applyFont="1" applyBorder="1" applyAlignment="1">
      <alignment horizontal="center" vertical="top" textRotation="180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3" xfId="0" applyFont="1" applyBorder="1"/>
    <xf numFmtId="0" fontId="3" fillId="2" borderId="2" xfId="0" applyFont="1" applyFill="1" applyBorder="1" applyAlignment="1"/>
    <xf numFmtId="0" fontId="10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/>
    <xf numFmtId="0" fontId="3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3" fontId="29" fillId="0" borderId="7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top" textRotation="180"/>
    </xf>
    <xf numFmtId="0" fontId="10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30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2" xfId="0" quotePrefix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9" fontId="10" fillId="0" borderId="2" xfId="1" applyFont="1" applyBorder="1" applyAlignment="1">
      <alignment horizontal="left"/>
    </xf>
    <xf numFmtId="9" fontId="7" fillId="0" borderId="3" xfId="1" quotePrefix="1" applyFont="1" applyBorder="1" applyAlignment="1">
      <alignment horizontal="left"/>
    </xf>
    <xf numFmtId="9" fontId="7" fillId="0" borderId="1" xfId="1" quotePrefix="1" applyFont="1" applyBorder="1" applyAlignment="1">
      <alignment horizontal="left"/>
    </xf>
    <xf numFmtId="0" fontId="7" fillId="0" borderId="0" xfId="0" quotePrefix="1" applyFont="1" applyBorder="1"/>
    <xf numFmtId="0" fontId="25" fillId="0" borderId="2" xfId="0" applyFont="1" applyBorder="1" applyAlignment="1">
      <alignment horizontal="center"/>
    </xf>
    <xf numFmtId="0" fontId="7" fillId="0" borderId="8" xfId="0" applyFont="1" applyBorder="1"/>
    <xf numFmtId="0" fontId="3" fillId="0" borderId="4" xfId="0" applyFont="1" applyBorder="1"/>
    <xf numFmtId="0" fontId="17" fillId="0" borderId="0" xfId="0" applyFont="1" applyBorder="1" applyAlignment="1">
      <alignment horizontal="center" vertical="top" textRotation="180"/>
    </xf>
    <xf numFmtId="0" fontId="2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3" fontId="5" fillId="0" borderId="3" xfId="2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quotePrefix="1" applyFont="1" applyBorder="1" applyAlignment="1"/>
    <xf numFmtId="0" fontId="7" fillId="0" borderId="2" xfId="0" applyFont="1" applyBorder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top" textRotation="180"/>
    </xf>
    <xf numFmtId="0" fontId="10" fillId="0" borderId="7" xfId="0" applyFont="1" applyBorder="1" applyAlignment="1">
      <alignment horizontal="center"/>
    </xf>
    <xf numFmtId="0" fontId="11" fillId="0" borderId="0" xfId="0" applyFont="1"/>
    <xf numFmtId="3" fontId="23" fillId="0" borderId="3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30" fillId="0" borderId="0" xfId="0" applyFont="1" applyBorder="1"/>
    <xf numFmtId="3" fontId="32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30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32" fillId="0" borderId="0" xfId="0" applyFont="1" applyBorder="1"/>
    <xf numFmtId="3" fontId="10" fillId="0" borderId="1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10" fillId="0" borderId="3" xfId="0" quotePrefix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1" xfId="0" applyFont="1" applyBorder="1"/>
    <xf numFmtId="3" fontId="10" fillId="0" borderId="1" xfId="0" quotePrefix="1" applyNumberFormat="1" applyFont="1" applyBorder="1" applyAlignment="1">
      <alignment horizontal="center"/>
    </xf>
    <xf numFmtId="3" fontId="10" fillId="0" borderId="0" xfId="0" quotePrefix="1" applyNumberFormat="1" applyFont="1" applyBorder="1" applyAlignment="1">
      <alignment horizontal="center"/>
    </xf>
    <xf numFmtId="3" fontId="10" fillId="0" borderId="3" xfId="0" quotePrefix="1" applyNumberFormat="1" applyFont="1" applyBorder="1" applyAlignment="1">
      <alignment horizontal="center"/>
    </xf>
    <xf numFmtId="0" fontId="7" fillId="0" borderId="3" xfId="0" quotePrefix="1" applyFont="1" applyBorder="1"/>
    <xf numFmtId="3" fontId="7" fillId="0" borderId="3" xfId="0" quotePrefix="1" applyNumberFormat="1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/>
    <xf numFmtId="0" fontId="5" fillId="0" borderId="0" xfId="0" applyFont="1" applyBorder="1" applyAlignment="1"/>
    <xf numFmtId="0" fontId="30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/>
    <xf numFmtId="0" fontId="5" fillId="0" borderId="0" xfId="0" applyFont="1" applyAlignme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3" fontId="6" fillId="0" borderId="3" xfId="0" quotePrefix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7" fillId="0" borderId="2" xfId="0" quotePrefix="1" applyFont="1" applyBorder="1" applyAlignment="1"/>
    <xf numFmtId="0" fontId="7" fillId="0" borderId="0" xfId="0" quotePrefix="1" applyFont="1" applyBorder="1" applyAlignment="1"/>
    <xf numFmtId="3" fontId="3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3" fillId="0" borderId="0" xfId="0" applyNumberFormat="1" applyFont="1" applyBorder="1" applyAlignment="1">
      <alignment vertical="center"/>
    </xf>
    <xf numFmtId="2" fontId="7" fillId="0" borderId="3" xfId="0" applyNumberFormat="1" applyFont="1" applyBorder="1" applyAlignment="1"/>
    <xf numFmtId="2" fontId="7" fillId="0" borderId="3" xfId="0" quotePrefix="1" applyNumberFormat="1" applyFont="1" applyBorder="1" applyAlignment="1"/>
    <xf numFmtId="2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/>
    <xf numFmtId="2" fontId="7" fillId="0" borderId="3" xfId="0" quotePrefix="1" applyNumberFormat="1" applyFont="1" applyBorder="1"/>
    <xf numFmtId="2" fontId="7" fillId="0" borderId="0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1" xfId="0" quotePrefix="1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top" textRotation="180"/>
    </xf>
    <xf numFmtId="0" fontId="10" fillId="0" borderId="7" xfId="0" applyFont="1" applyBorder="1" applyAlignment="1">
      <alignment horizontal="center"/>
    </xf>
    <xf numFmtId="9" fontId="7" fillId="0" borderId="2" xfId="1" applyFont="1" applyBorder="1" applyAlignment="1">
      <alignment horizontal="left"/>
    </xf>
    <xf numFmtId="0" fontId="3" fillId="0" borderId="3" xfId="0" quotePrefix="1" applyFont="1" applyBorder="1"/>
    <xf numFmtId="0" fontId="7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2" borderId="3" xfId="0" applyFont="1" applyFill="1" applyBorder="1"/>
    <xf numFmtId="3" fontId="22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quotePrefix="1" applyFont="1" applyBorder="1" applyAlignment="1"/>
    <xf numFmtId="0" fontId="3" fillId="0" borderId="3" xfId="0" applyFont="1" applyFill="1" applyBorder="1"/>
    <xf numFmtId="0" fontId="6" fillId="0" borderId="3" xfId="0" applyFont="1" applyBorder="1" applyAlignment="1">
      <alignment horizontal="left"/>
    </xf>
    <xf numFmtId="0" fontId="7" fillId="0" borderId="1" xfId="0" quotePrefix="1" applyFont="1" applyBorder="1" applyAlignment="1"/>
    <xf numFmtId="0" fontId="31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" fillId="0" borderId="2" xfId="0" applyNumberFormat="1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3" fontId="10" fillId="0" borderId="7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top" textRotation="180"/>
    </xf>
    <xf numFmtId="3" fontId="10" fillId="0" borderId="13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top" textRotation="180"/>
    </xf>
    <xf numFmtId="0" fontId="10" fillId="0" borderId="7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CC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590552</xdr:colOff>
      <xdr:row>53</xdr:row>
      <xdr:rowOff>57150</xdr:rowOff>
    </xdr:from>
    <xdr:to>
      <xdr:col>3</xdr:col>
      <xdr:colOff>676275</xdr:colOff>
      <xdr:row>54</xdr:row>
      <xdr:rowOff>9525</xdr:rowOff>
    </xdr:to>
    <xdr:cxnSp macro="">
      <xdr:nvCxnSpPr>
        <xdr:cNvPr id="3" name="Straight Connector 2"/>
        <xdr:cNvCxnSpPr/>
      </xdr:nvCxnSpPr>
      <xdr:spPr>
        <a:xfrm flipH="1">
          <a:off x="4086227" y="13001625"/>
          <a:ext cx="85723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28575</xdr:rowOff>
    </xdr:from>
    <xdr:to>
      <xdr:col>11</xdr:col>
      <xdr:colOff>9525</xdr:colOff>
      <xdr:row>9</xdr:row>
      <xdr:rowOff>19050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96550" y="4056697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74"/>
  <sheetViews>
    <sheetView workbookViewId="0">
      <selection activeCell="E150" sqref="E150"/>
    </sheetView>
  </sheetViews>
  <sheetFormatPr defaultRowHeight="20.100000000000001" customHeight="1" x14ac:dyDescent="0.3"/>
  <cols>
    <col min="1" max="1" width="3.625" style="40" customWidth="1"/>
    <col min="2" max="2" width="22.625" style="27" customWidth="1"/>
    <col min="3" max="3" width="20.625" style="27" customWidth="1"/>
    <col min="4" max="4" width="18.625" style="40" customWidth="1"/>
    <col min="5" max="6" width="10.625" style="74" customWidth="1"/>
    <col min="7" max="8" width="6.625" style="74" customWidth="1"/>
    <col min="9" max="9" width="12.625" style="40" customWidth="1"/>
    <col min="10" max="10" width="19.625" style="27" customWidth="1"/>
    <col min="11" max="11" width="8.625" style="40" customWidth="1"/>
    <col min="12" max="16384" width="9" style="27"/>
  </cols>
  <sheetData>
    <row r="1" spans="1:11" ht="20.100000000000001" customHeight="1" x14ac:dyDescent="0.3">
      <c r="J1" s="332" t="s">
        <v>155</v>
      </c>
      <c r="K1" s="332"/>
    </row>
    <row r="2" spans="1:11" ht="20.100000000000001" customHeight="1" x14ac:dyDescent="0.3">
      <c r="A2" s="333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20.100000000000001" customHeight="1" x14ac:dyDescent="0.3">
      <c r="A3" s="333" t="s">
        <v>572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1" ht="20.100000000000001" customHeight="1" x14ac:dyDescent="0.3">
      <c r="A4" s="333" t="s">
        <v>158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20.100000000000001" customHeight="1" x14ac:dyDescent="0.3">
      <c r="A5" s="333" t="s">
        <v>18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1" s="19" customFormat="1" ht="20.100000000000001" customHeight="1" x14ac:dyDescent="0.3">
      <c r="A6" s="331" t="s">
        <v>191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1" s="19" customFormat="1" ht="20.100000000000001" customHeight="1" x14ac:dyDescent="0.3">
      <c r="A7" s="334" t="s">
        <v>47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s="19" customFormat="1" ht="20.100000000000001" customHeight="1" x14ac:dyDescent="0.3">
      <c r="A8" s="331" t="s">
        <v>40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11" s="20" customFormat="1" ht="20.100000000000001" customHeight="1" x14ac:dyDescent="0.3">
      <c r="A9" s="335" t="s">
        <v>117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spans="1:11" ht="20.100000000000001" customHeight="1" x14ac:dyDescent="0.3">
      <c r="A10" s="43"/>
      <c r="B10" s="77"/>
      <c r="C10" s="77"/>
      <c r="D10" s="43"/>
      <c r="E10" s="73"/>
      <c r="F10" s="73"/>
      <c r="G10" s="73"/>
      <c r="H10" s="43"/>
      <c r="I10" s="43"/>
      <c r="J10" s="77"/>
      <c r="K10" s="43"/>
    </row>
    <row r="11" spans="1:11" s="18" customFormat="1" ht="20.100000000000001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</row>
    <row r="12" spans="1:11" s="18" customFormat="1" ht="20.100000000000001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</row>
    <row r="13" spans="1:11" s="18" customFormat="1" ht="20.100000000000001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39"/>
    </row>
    <row r="14" spans="1:11" s="18" customFormat="1" ht="20.100000000000001" customHeight="1" x14ac:dyDescent="0.3">
      <c r="A14" s="108">
        <v>1</v>
      </c>
      <c r="B14" s="6" t="s">
        <v>697</v>
      </c>
      <c r="C14" s="128" t="s">
        <v>698</v>
      </c>
      <c r="D14" s="108" t="s">
        <v>699</v>
      </c>
      <c r="E14" s="14">
        <v>920000</v>
      </c>
      <c r="F14" s="14">
        <v>0</v>
      </c>
      <c r="G14" s="14">
        <v>0</v>
      </c>
      <c r="H14" s="14">
        <v>0</v>
      </c>
      <c r="I14" s="108" t="s">
        <v>700</v>
      </c>
      <c r="J14" s="193" t="s">
        <v>701</v>
      </c>
      <c r="K14" s="108" t="s">
        <v>16</v>
      </c>
    </row>
    <row r="15" spans="1:11" s="18" customFormat="1" ht="20.100000000000001" customHeight="1" x14ac:dyDescent="0.3">
      <c r="A15" s="8"/>
      <c r="B15" s="9" t="s">
        <v>702</v>
      </c>
      <c r="C15" s="129" t="s">
        <v>703</v>
      </c>
      <c r="D15" s="8" t="s">
        <v>702</v>
      </c>
      <c r="E15" s="8"/>
      <c r="F15" s="15"/>
      <c r="G15" s="26"/>
      <c r="H15" s="15"/>
      <c r="I15" s="8" t="s">
        <v>702</v>
      </c>
      <c r="J15" s="10" t="s">
        <v>704</v>
      </c>
      <c r="K15" s="8"/>
    </row>
    <row r="16" spans="1:11" s="18" customFormat="1" ht="20.100000000000001" customHeight="1" x14ac:dyDescent="0.3">
      <c r="A16" s="8"/>
      <c r="B16" s="9" t="s">
        <v>656</v>
      </c>
      <c r="C16" s="129" t="s">
        <v>717</v>
      </c>
      <c r="D16" s="8" t="s">
        <v>710</v>
      </c>
      <c r="E16" s="8"/>
      <c r="F16" s="15"/>
      <c r="G16" s="15"/>
      <c r="H16" s="15"/>
      <c r="I16" s="8" t="s">
        <v>705</v>
      </c>
      <c r="J16" s="192" t="s">
        <v>706</v>
      </c>
      <c r="K16" s="8"/>
    </row>
    <row r="17" spans="1:11" s="18" customFormat="1" ht="20.100000000000001" customHeight="1" x14ac:dyDescent="0.3">
      <c r="A17" s="8"/>
      <c r="B17" s="9" t="s">
        <v>1092</v>
      </c>
      <c r="C17" s="9" t="s">
        <v>718</v>
      </c>
      <c r="D17" s="127" t="s">
        <v>711</v>
      </c>
      <c r="E17" s="15"/>
      <c r="F17" s="15"/>
      <c r="G17" s="15"/>
      <c r="H17" s="15"/>
      <c r="I17" s="8"/>
      <c r="J17" s="159" t="s">
        <v>707</v>
      </c>
      <c r="K17" s="9"/>
    </row>
    <row r="18" spans="1:11" s="18" customFormat="1" ht="20.100000000000001" customHeight="1" x14ac:dyDescent="0.3">
      <c r="A18" s="8"/>
      <c r="B18" s="9"/>
      <c r="C18" s="9"/>
      <c r="D18" s="8" t="s">
        <v>712</v>
      </c>
      <c r="E18" s="15"/>
      <c r="F18" s="15"/>
      <c r="G18" s="15"/>
      <c r="H18" s="15"/>
      <c r="I18" s="8"/>
      <c r="J18" s="60" t="s">
        <v>708</v>
      </c>
      <c r="K18" s="9"/>
    </row>
    <row r="19" spans="1:11" s="18" customFormat="1" ht="20.100000000000001" customHeight="1" x14ac:dyDescent="0.3">
      <c r="A19" s="8"/>
      <c r="B19" s="9"/>
      <c r="C19" s="9"/>
      <c r="D19" s="8" t="s">
        <v>713</v>
      </c>
      <c r="E19" s="15"/>
      <c r="F19" s="15"/>
      <c r="G19" s="15"/>
      <c r="H19" s="8"/>
      <c r="I19" s="60"/>
      <c r="J19" s="9"/>
      <c r="K19" s="8"/>
    </row>
    <row r="20" spans="1:11" s="18" customFormat="1" ht="20.100000000000001" customHeight="1" x14ac:dyDescent="0.3">
      <c r="A20" s="191">
        <v>2</v>
      </c>
      <c r="B20" s="6" t="s">
        <v>686</v>
      </c>
      <c r="C20" s="128" t="s">
        <v>56</v>
      </c>
      <c r="D20" s="108" t="s">
        <v>687</v>
      </c>
      <c r="E20" s="14">
        <v>946000</v>
      </c>
      <c r="F20" s="14">
        <v>0</v>
      </c>
      <c r="G20" s="14">
        <v>0</v>
      </c>
      <c r="H20" s="14">
        <v>0</v>
      </c>
      <c r="I20" s="108" t="s">
        <v>688</v>
      </c>
      <c r="J20" s="245" t="s">
        <v>110</v>
      </c>
      <c r="K20" s="108" t="s">
        <v>16</v>
      </c>
    </row>
    <row r="21" spans="1:11" s="18" customFormat="1" ht="20.100000000000001" customHeight="1" x14ac:dyDescent="0.3">
      <c r="A21" s="130"/>
      <c r="B21" s="9" t="s">
        <v>689</v>
      </c>
      <c r="C21" s="129" t="s">
        <v>118</v>
      </c>
      <c r="D21" s="8" t="s">
        <v>690</v>
      </c>
      <c r="E21" s="15"/>
      <c r="F21" s="26"/>
      <c r="G21" s="15"/>
      <c r="H21" s="15"/>
      <c r="I21" s="8" t="s">
        <v>691</v>
      </c>
      <c r="J21" s="9" t="s">
        <v>692</v>
      </c>
      <c r="K21" s="8"/>
    </row>
    <row r="22" spans="1:11" s="18" customFormat="1" ht="20.100000000000001" customHeight="1" x14ac:dyDescent="0.3">
      <c r="A22" s="130"/>
      <c r="B22" s="10" t="s">
        <v>693</v>
      </c>
      <c r="C22" s="129" t="s">
        <v>709</v>
      </c>
      <c r="D22" s="8" t="s">
        <v>693</v>
      </c>
      <c r="E22" s="15"/>
      <c r="F22" s="15"/>
      <c r="G22" s="15"/>
      <c r="H22" s="15"/>
      <c r="I22" s="8" t="s">
        <v>694</v>
      </c>
      <c r="J22" s="10" t="s">
        <v>714</v>
      </c>
      <c r="K22" s="8"/>
    </row>
    <row r="23" spans="1:11" s="18" customFormat="1" ht="20.100000000000001" customHeight="1" x14ac:dyDescent="0.3">
      <c r="A23" s="130"/>
      <c r="B23" s="10" t="s">
        <v>695</v>
      </c>
      <c r="C23" s="9" t="s">
        <v>716</v>
      </c>
      <c r="D23" s="8" t="s">
        <v>694</v>
      </c>
      <c r="E23" s="15"/>
      <c r="F23" s="15"/>
      <c r="G23" s="15"/>
      <c r="H23" s="15"/>
      <c r="I23" s="8" t="s">
        <v>28</v>
      </c>
      <c r="J23" s="109" t="s">
        <v>715</v>
      </c>
      <c r="K23" s="9"/>
    </row>
    <row r="24" spans="1:11" s="18" customFormat="1" ht="20.100000000000001" customHeight="1" x14ac:dyDescent="0.3">
      <c r="A24" s="130"/>
      <c r="B24" s="9" t="s">
        <v>647</v>
      </c>
      <c r="C24" s="9"/>
      <c r="D24" s="8" t="s">
        <v>1082</v>
      </c>
      <c r="E24" s="15"/>
      <c r="F24" s="15"/>
      <c r="G24" s="15"/>
      <c r="H24" s="15"/>
      <c r="I24" s="8"/>
      <c r="J24" s="10"/>
      <c r="K24" s="9"/>
    </row>
    <row r="25" spans="1:11" s="18" customFormat="1" ht="20.100000000000001" customHeight="1" x14ac:dyDescent="0.3">
      <c r="A25" s="130"/>
      <c r="B25" s="9" t="s">
        <v>1093</v>
      </c>
      <c r="C25" s="9"/>
      <c r="D25" s="8" t="s">
        <v>1083</v>
      </c>
      <c r="E25" s="15"/>
      <c r="F25" s="15"/>
      <c r="G25" s="15"/>
      <c r="H25" s="15"/>
      <c r="I25" s="8"/>
      <c r="J25" s="10"/>
      <c r="K25" s="9"/>
    </row>
    <row r="26" spans="1:11" s="18" customFormat="1" ht="20.100000000000001" customHeight="1" x14ac:dyDescent="0.3">
      <c r="A26" s="131"/>
      <c r="B26" s="29"/>
      <c r="C26" s="29"/>
      <c r="D26" s="28" t="s">
        <v>696</v>
      </c>
      <c r="E26" s="30"/>
      <c r="F26" s="30"/>
      <c r="G26" s="30"/>
      <c r="H26" s="30"/>
      <c r="I26" s="28"/>
      <c r="J26" s="11"/>
      <c r="K26" s="29"/>
    </row>
    <row r="27" spans="1:11" s="18" customFormat="1" ht="20.100000000000001" customHeight="1" x14ac:dyDescent="0.3">
      <c r="A27" s="198"/>
      <c r="B27" s="32"/>
      <c r="C27" s="32"/>
      <c r="D27" s="43"/>
      <c r="E27" s="76"/>
      <c r="F27" s="76"/>
      <c r="G27" s="76"/>
      <c r="H27" s="76"/>
      <c r="I27" s="43"/>
      <c r="J27" s="77"/>
      <c r="K27" s="32"/>
    </row>
    <row r="28" spans="1:11" s="32" customFormat="1" ht="20.100000000000001" customHeight="1" x14ac:dyDescent="0.3">
      <c r="A28" s="108">
        <v>3</v>
      </c>
      <c r="B28" s="6" t="s">
        <v>890</v>
      </c>
      <c r="C28" s="128" t="s">
        <v>227</v>
      </c>
      <c r="D28" s="108" t="s">
        <v>613</v>
      </c>
      <c r="E28" s="14">
        <v>600000</v>
      </c>
      <c r="F28" s="25">
        <v>0</v>
      </c>
      <c r="G28" s="14">
        <v>0</v>
      </c>
      <c r="H28" s="14">
        <v>0</v>
      </c>
      <c r="I28" s="108" t="s">
        <v>296</v>
      </c>
      <c r="J28" s="49" t="s">
        <v>297</v>
      </c>
      <c r="K28" s="108" t="s">
        <v>16</v>
      </c>
    </row>
    <row r="29" spans="1:11" s="32" customFormat="1" ht="20.100000000000001" customHeight="1" x14ac:dyDescent="0.3">
      <c r="A29" s="8"/>
      <c r="B29" s="9" t="s">
        <v>891</v>
      </c>
      <c r="C29" s="129" t="s">
        <v>228</v>
      </c>
      <c r="D29" s="43" t="s">
        <v>611</v>
      </c>
      <c r="E29" s="15"/>
      <c r="F29" s="26"/>
      <c r="G29" s="15"/>
      <c r="H29" s="15"/>
      <c r="I29" s="8" t="s">
        <v>55</v>
      </c>
      <c r="J29" s="10" t="s">
        <v>298</v>
      </c>
      <c r="K29" s="8"/>
    </row>
    <row r="30" spans="1:11" s="32" customFormat="1" ht="20.100000000000001" customHeight="1" x14ac:dyDescent="0.3">
      <c r="A30" s="8"/>
      <c r="B30" s="9" t="s">
        <v>198</v>
      </c>
      <c r="C30" s="129" t="s">
        <v>295</v>
      </c>
      <c r="D30" s="8" t="s">
        <v>858</v>
      </c>
      <c r="E30" s="8"/>
      <c r="F30" s="15"/>
      <c r="G30" s="15"/>
      <c r="H30" s="15"/>
      <c r="I30" s="8" t="s">
        <v>28</v>
      </c>
      <c r="J30" s="109" t="s">
        <v>300</v>
      </c>
      <c r="K30" s="8"/>
    </row>
    <row r="31" spans="1:11" s="32" customFormat="1" ht="20.100000000000001" customHeight="1" x14ac:dyDescent="0.3">
      <c r="A31" s="130"/>
      <c r="B31" s="9" t="s">
        <v>196</v>
      </c>
      <c r="C31" s="9"/>
      <c r="D31" s="8" t="s">
        <v>1069</v>
      </c>
      <c r="E31" s="15"/>
      <c r="F31" s="15"/>
      <c r="G31" s="15"/>
      <c r="H31" s="15"/>
      <c r="I31" s="8"/>
      <c r="J31" s="10" t="s">
        <v>299</v>
      </c>
      <c r="K31" s="8"/>
    </row>
    <row r="32" spans="1:11" s="32" customFormat="1" ht="20.100000000000001" customHeight="1" x14ac:dyDescent="0.3">
      <c r="A32" s="130"/>
      <c r="B32" s="9" t="s">
        <v>645</v>
      </c>
      <c r="C32" s="9"/>
      <c r="D32" s="43"/>
      <c r="E32" s="15"/>
      <c r="F32" s="15"/>
      <c r="G32" s="15"/>
      <c r="H32" s="15"/>
      <c r="I32" s="8"/>
      <c r="J32" s="10"/>
      <c r="K32" s="8"/>
    </row>
    <row r="33" spans="1:11" s="32" customFormat="1" ht="20.100000000000001" customHeight="1" x14ac:dyDescent="0.3">
      <c r="A33" s="130"/>
      <c r="B33" s="9" t="s">
        <v>1094</v>
      </c>
      <c r="C33" s="9"/>
      <c r="D33" s="43"/>
      <c r="E33" s="15"/>
      <c r="F33" s="15"/>
      <c r="G33" s="15"/>
      <c r="H33" s="15"/>
      <c r="I33" s="15"/>
      <c r="J33" s="10"/>
      <c r="K33" s="8"/>
    </row>
    <row r="34" spans="1:11" s="32" customFormat="1" ht="20.100000000000001" customHeight="1" x14ac:dyDescent="0.3">
      <c r="A34" s="131"/>
      <c r="B34" s="29"/>
      <c r="C34" s="29"/>
      <c r="D34" s="73"/>
      <c r="E34" s="30"/>
      <c r="F34" s="30"/>
      <c r="G34" s="30"/>
      <c r="H34" s="30"/>
      <c r="I34" s="30"/>
      <c r="J34" s="11"/>
      <c r="K34" s="28"/>
    </row>
    <row r="35" spans="1:11" s="18" customFormat="1" ht="20.100000000000001" customHeight="1" x14ac:dyDescent="0.3">
      <c r="A35" s="108">
        <v>4</v>
      </c>
      <c r="B35" s="6" t="s">
        <v>890</v>
      </c>
      <c r="C35" s="128" t="s">
        <v>227</v>
      </c>
      <c r="D35" s="108" t="s">
        <v>613</v>
      </c>
      <c r="E35" s="67">
        <v>0</v>
      </c>
      <c r="F35" s="25">
        <v>1520000</v>
      </c>
      <c r="G35" s="14">
        <v>0</v>
      </c>
      <c r="H35" s="14">
        <v>0</v>
      </c>
      <c r="I35" s="108" t="s">
        <v>296</v>
      </c>
      <c r="J35" s="49" t="s">
        <v>297</v>
      </c>
      <c r="K35" s="108" t="s">
        <v>16</v>
      </c>
    </row>
    <row r="36" spans="1:11" s="32" customFormat="1" ht="20.100000000000001" customHeight="1" x14ac:dyDescent="0.3">
      <c r="A36" s="8"/>
      <c r="B36" s="13" t="s">
        <v>891</v>
      </c>
      <c r="C36" s="129" t="s">
        <v>228</v>
      </c>
      <c r="D36" s="8" t="s">
        <v>612</v>
      </c>
      <c r="E36" s="64"/>
      <c r="F36" s="26"/>
      <c r="G36" s="15"/>
      <c r="H36" s="15"/>
      <c r="I36" s="8" t="s">
        <v>55</v>
      </c>
      <c r="J36" s="10" t="s">
        <v>298</v>
      </c>
      <c r="K36" s="8"/>
    </row>
    <row r="37" spans="1:11" s="32" customFormat="1" ht="20.100000000000001" customHeight="1" x14ac:dyDescent="0.3">
      <c r="A37" s="8"/>
      <c r="B37" s="9" t="s">
        <v>197</v>
      </c>
      <c r="C37" s="129" t="s">
        <v>295</v>
      </c>
      <c r="D37" s="8" t="s">
        <v>858</v>
      </c>
      <c r="E37" s="58"/>
      <c r="F37" s="15"/>
      <c r="G37" s="15"/>
      <c r="H37" s="15"/>
      <c r="I37" s="8" t="s">
        <v>28</v>
      </c>
      <c r="J37" s="109" t="s">
        <v>300</v>
      </c>
      <c r="K37" s="8"/>
    </row>
    <row r="38" spans="1:11" s="32" customFormat="1" ht="20.100000000000001" customHeight="1" x14ac:dyDescent="0.3">
      <c r="A38" s="8"/>
      <c r="B38" s="9" t="s">
        <v>645</v>
      </c>
      <c r="C38" s="129"/>
      <c r="D38" s="8" t="s">
        <v>859</v>
      </c>
      <c r="E38" s="58"/>
      <c r="F38" s="15"/>
      <c r="G38" s="15"/>
      <c r="H38" s="15"/>
      <c r="I38" s="8"/>
      <c r="J38" s="109" t="s">
        <v>299</v>
      </c>
      <c r="K38" s="8"/>
    </row>
    <row r="39" spans="1:11" s="32" customFormat="1" ht="20.100000000000001" customHeight="1" x14ac:dyDescent="0.3">
      <c r="A39" s="8"/>
      <c r="B39" s="9" t="s">
        <v>1094</v>
      </c>
      <c r="C39" s="9"/>
      <c r="D39" s="8"/>
      <c r="E39" s="15"/>
      <c r="F39" s="15"/>
      <c r="G39" s="15"/>
      <c r="H39" s="15"/>
      <c r="I39" s="8"/>
      <c r="J39" s="10"/>
      <c r="K39" s="8"/>
    </row>
    <row r="40" spans="1:11" s="32" customFormat="1" ht="20.100000000000001" customHeight="1" x14ac:dyDescent="0.3">
      <c r="A40" s="8"/>
      <c r="B40" s="9"/>
      <c r="C40" s="9"/>
      <c r="D40" s="8"/>
      <c r="E40" s="15"/>
      <c r="F40" s="15"/>
      <c r="G40" s="15"/>
      <c r="H40" s="15"/>
      <c r="I40" s="8"/>
      <c r="J40" s="10"/>
      <c r="K40" s="8"/>
    </row>
    <row r="41" spans="1:11" ht="20.100000000000001" customHeight="1" x14ac:dyDescent="0.3">
      <c r="A41" s="108">
        <v>5</v>
      </c>
      <c r="B41" s="6" t="s">
        <v>890</v>
      </c>
      <c r="C41" s="128" t="s">
        <v>227</v>
      </c>
      <c r="D41" s="108" t="s">
        <v>613</v>
      </c>
      <c r="E41" s="67">
        <v>400000</v>
      </c>
      <c r="F41" s="25">
        <v>0</v>
      </c>
      <c r="G41" s="14">
        <v>0</v>
      </c>
      <c r="H41" s="14">
        <v>0</v>
      </c>
      <c r="I41" s="108" t="s">
        <v>296</v>
      </c>
      <c r="J41" s="49" t="s">
        <v>297</v>
      </c>
      <c r="K41" s="108" t="s">
        <v>16</v>
      </c>
    </row>
    <row r="42" spans="1:11" ht="20.100000000000001" customHeight="1" x14ac:dyDescent="0.3">
      <c r="A42" s="8"/>
      <c r="B42" s="13" t="s">
        <v>896</v>
      </c>
      <c r="C42" s="129" t="s">
        <v>228</v>
      </c>
      <c r="D42" s="8" t="s">
        <v>371</v>
      </c>
      <c r="E42" s="64"/>
      <c r="F42" s="26"/>
      <c r="G42" s="15"/>
      <c r="H42" s="15"/>
      <c r="I42" s="8" t="s">
        <v>55</v>
      </c>
      <c r="J42" s="10" t="s">
        <v>298</v>
      </c>
      <c r="K42" s="8"/>
    </row>
    <row r="43" spans="1:11" ht="20.100000000000001" customHeight="1" x14ac:dyDescent="0.3">
      <c r="A43" s="8"/>
      <c r="B43" s="9" t="s">
        <v>648</v>
      </c>
      <c r="C43" s="129" t="s">
        <v>295</v>
      </c>
      <c r="D43" s="8" t="s">
        <v>1070</v>
      </c>
      <c r="E43" s="58"/>
      <c r="F43" s="15"/>
      <c r="G43" s="15"/>
      <c r="H43" s="15"/>
      <c r="I43" s="8" t="s">
        <v>28</v>
      </c>
      <c r="J43" s="109" t="s">
        <v>300</v>
      </c>
      <c r="K43" s="8"/>
    </row>
    <row r="44" spans="1:11" ht="20.100000000000001" customHeight="1" x14ac:dyDescent="0.3">
      <c r="A44" s="8"/>
      <c r="B44" s="9" t="s">
        <v>1095</v>
      </c>
      <c r="C44" s="129"/>
      <c r="D44" s="8" t="s">
        <v>1069</v>
      </c>
      <c r="E44" s="58"/>
      <c r="F44" s="15"/>
      <c r="G44" s="15"/>
      <c r="H44" s="15"/>
      <c r="I44" s="8"/>
      <c r="J44" s="109" t="s">
        <v>299</v>
      </c>
      <c r="K44" s="8"/>
    </row>
    <row r="45" spans="1:11" ht="20.100000000000001" customHeight="1" x14ac:dyDescent="0.3">
      <c r="A45" s="130"/>
      <c r="C45" s="9"/>
      <c r="D45" s="8"/>
      <c r="E45" s="15"/>
      <c r="F45" s="15"/>
      <c r="G45" s="15"/>
      <c r="H45" s="15"/>
      <c r="I45" s="8"/>
      <c r="J45" s="10"/>
      <c r="K45" s="8"/>
    </row>
    <row r="46" spans="1:11" s="32" customFormat="1" ht="20.100000000000001" customHeight="1" x14ac:dyDescent="0.3">
      <c r="A46" s="108">
        <v>6</v>
      </c>
      <c r="B46" s="6" t="s">
        <v>890</v>
      </c>
      <c r="C46" s="128" t="s">
        <v>227</v>
      </c>
      <c r="D46" s="108" t="s">
        <v>613</v>
      </c>
      <c r="E46" s="67">
        <v>0</v>
      </c>
      <c r="F46" s="25">
        <v>2000000</v>
      </c>
      <c r="G46" s="14">
        <v>0</v>
      </c>
      <c r="H46" s="14">
        <v>0</v>
      </c>
      <c r="I46" s="108" t="s">
        <v>296</v>
      </c>
      <c r="J46" s="49" t="s">
        <v>297</v>
      </c>
      <c r="K46" s="108" t="s">
        <v>16</v>
      </c>
    </row>
    <row r="47" spans="1:11" s="32" customFormat="1" ht="20.100000000000001" customHeight="1" x14ac:dyDescent="0.3">
      <c r="A47" s="8"/>
      <c r="B47" s="13" t="s">
        <v>891</v>
      </c>
      <c r="C47" s="129" t="s">
        <v>228</v>
      </c>
      <c r="D47" s="8" t="s">
        <v>614</v>
      </c>
      <c r="E47" s="58"/>
      <c r="F47" s="26"/>
      <c r="G47" s="15"/>
      <c r="H47" s="15"/>
      <c r="I47" s="8" t="s">
        <v>55</v>
      </c>
      <c r="J47" s="10" t="s">
        <v>298</v>
      </c>
      <c r="K47" s="8"/>
    </row>
    <row r="48" spans="1:11" s="32" customFormat="1" ht="20.100000000000001" customHeight="1" x14ac:dyDescent="0.3">
      <c r="A48" s="8"/>
      <c r="B48" s="9" t="s">
        <v>892</v>
      </c>
      <c r="C48" s="129" t="s">
        <v>295</v>
      </c>
      <c r="D48" s="8" t="s">
        <v>615</v>
      </c>
      <c r="E48" s="58"/>
      <c r="F48" s="26"/>
      <c r="G48" s="15"/>
      <c r="H48" s="15"/>
      <c r="I48" s="8" t="s">
        <v>28</v>
      </c>
      <c r="J48" s="109" t="s">
        <v>300</v>
      </c>
      <c r="K48" s="8"/>
    </row>
    <row r="49" spans="1:11" s="32" customFormat="1" ht="20.100000000000001" customHeight="1" x14ac:dyDescent="0.3">
      <c r="A49" s="130"/>
      <c r="B49" s="9" t="s">
        <v>644</v>
      </c>
      <c r="C49" s="9"/>
      <c r="D49" s="8"/>
      <c r="E49" s="15"/>
      <c r="F49" s="15"/>
      <c r="G49" s="15"/>
      <c r="H49" s="15"/>
      <c r="I49" s="8"/>
      <c r="J49" s="10" t="s">
        <v>299</v>
      </c>
      <c r="K49" s="8"/>
    </row>
    <row r="50" spans="1:11" s="32" customFormat="1" ht="20.100000000000001" customHeight="1" x14ac:dyDescent="0.3">
      <c r="A50" s="130"/>
      <c r="B50" s="9" t="s">
        <v>1096</v>
      </c>
      <c r="C50" s="9"/>
      <c r="D50" s="8"/>
      <c r="E50" s="15"/>
      <c r="F50" s="15"/>
      <c r="G50" s="15"/>
      <c r="H50" s="15"/>
      <c r="I50" s="8"/>
      <c r="J50" s="10"/>
      <c r="K50" s="8"/>
    </row>
    <row r="51" spans="1:11" s="32" customFormat="1" ht="20.100000000000001" customHeight="1" x14ac:dyDescent="0.3">
      <c r="A51" s="131"/>
      <c r="B51" s="29"/>
      <c r="C51" s="29"/>
      <c r="D51" s="28"/>
      <c r="E51" s="30"/>
      <c r="F51" s="30"/>
      <c r="G51" s="30"/>
      <c r="H51" s="30"/>
      <c r="I51" s="28"/>
      <c r="J51" s="11"/>
      <c r="K51" s="28"/>
    </row>
    <row r="52" spans="1:11" s="32" customFormat="1" ht="20.100000000000001" customHeight="1" x14ac:dyDescent="0.3">
      <c r="A52" s="8">
        <v>7</v>
      </c>
      <c r="B52" s="10" t="s">
        <v>890</v>
      </c>
      <c r="C52" s="129" t="s">
        <v>227</v>
      </c>
      <c r="D52" s="8" t="s">
        <v>848</v>
      </c>
      <c r="E52" s="64">
        <v>300000</v>
      </c>
      <c r="F52" s="26">
        <v>0</v>
      </c>
      <c r="G52" s="15">
        <v>0</v>
      </c>
      <c r="H52" s="15">
        <v>0</v>
      </c>
      <c r="I52" s="8" t="s">
        <v>296</v>
      </c>
      <c r="J52" s="109" t="s">
        <v>297</v>
      </c>
      <c r="K52" s="8" t="s">
        <v>16</v>
      </c>
    </row>
    <row r="53" spans="1:11" s="32" customFormat="1" ht="20.100000000000001" customHeight="1" x14ac:dyDescent="0.3">
      <c r="A53" s="8"/>
      <c r="B53" s="10" t="s">
        <v>897</v>
      </c>
      <c r="C53" s="129" t="s">
        <v>228</v>
      </c>
      <c r="D53" s="8" t="s">
        <v>849</v>
      </c>
      <c r="E53" s="58"/>
      <c r="F53" s="26"/>
      <c r="G53" s="15"/>
      <c r="H53" s="15"/>
      <c r="I53" s="8" t="s">
        <v>55</v>
      </c>
      <c r="J53" s="10" t="s">
        <v>298</v>
      </c>
      <c r="K53" s="8"/>
    </row>
    <row r="54" spans="1:11" s="32" customFormat="1" ht="20.100000000000001" customHeight="1" x14ac:dyDescent="0.3">
      <c r="A54" s="8"/>
      <c r="B54" s="32" t="s">
        <v>894</v>
      </c>
      <c r="C54" s="129" t="s">
        <v>295</v>
      </c>
      <c r="D54" s="8" t="s">
        <v>850</v>
      </c>
      <c r="E54" s="58"/>
      <c r="F54" s="26"/>
      <c r="G54" s="15"/>
      <c r="H54" s="15"/>
      <c r="I54" s="8" t="s">
        <v>28</v>
      </c>
      <c r="J54" s="109" t="s">
        <v>300</v>
      </c>
      <c r="K54" s="8"/>
    </row>
    <row r="55" spans="1:11" s="32" customFormat="1" ht="20.100000000000001" customHeight="1" x14ac:dyDescent="0.3">
      <c r="A55" s="8"/>
      <c r="B55" s="10" t="s">
        <v>893</v>
      </c>
      <c r="C55" s="9"/>
      <c r="D55" s="8" t="s">
        <v>895</v>
      </c>
      <c r="E55" s="15"/>
      <c r="F55" s="15"/>
      <c r="G55" s="15"/>
      <c r="H55" s="15"/>
      <c r="I55" s="8"/>
      <c r="J55" s="10" t="s">
        <v>299</v>
      </c>
      <c r="K55" s="8"/>
    </row>
    <row r="56" spans="1:11" s="32" customFormat="1" ht="20.100000000000001" customHeight="1" x14ac:dyDescent="0.3">
      <c r="A56" s="8"/>
      <c r="B56" s="9" t="s">
        <v>648</v>
      </c>
      <c r="C56" s="9"/>
      <c r="D56" s="8"/>
      <c r="E56" s="15"/>
      <c r="F56" s="15"/>
      <c r="G56" s="15"/>
      <c r="H56" s="15"/>
      <c r="I56" s="8"/>
      <c r="J56" s="10"/>
      <c r="K56" s="8"/>
    </row>
    <row r="57" spans="1:11" s="32" customFormat="1" ht="20.100000000000001" customHeight="1" x14ac:dyDescent="0.3">
      <c r="A57" s="8"/>
      <c r="B57" s="9" t="s">
        <v>1095</v>
      </c>
      <c r="C57" s="9"/>
      <c r="D57" s="8"/>
      <c r="E57" s="15"/>
      <c r="F57" s="15"/>
      <c r="G57" s="15"/>
      <c r="H57" s="15"/>
      <c r="I57" s="8"/>
      <c r="J57" s="10"/>
      <c r="K57" s="8"/>
    </row>
    <row r="58" spans="1:11" s="32" customFormat="1" ht="20.100000000000001" customHeight="1" x14ac:dyDescent="0.3">
      <c r="A58" s="28"/>
      <c r="B58" s="11"/>
      <c r="C58" s="29"/>
      <c r="D58" s="28"/>
      <c r="E58" s="28"/>
      <c r="F58" s="28"/>
      <c r="G58" s="28"/>
      <c r="H58" s="28"/>
      <c r="I58" s="29"/>
      <c r="J58" s="29"/>
      <c r="K58" s="29"/>
    </row>
    <row r="59" spans="1:11" s="32" customFormat="1" ht="20.100000000000001" customHeight="1" x14ac:dyDescent="0.3">
      <c r="A59" s="108">
        <v>8</v>
      </c>
      <c r="B59" s="7" t="s">
        <v>890</v>
      </c>
      <c r="C59" s="128" t="s">
        <v>227</v>
      </c>
      <c r="D59" s="108" t="s">
        <v>613</v>
      </c>
      <c r="E59" s="67">
        <v>0</v>
      </c>
      <c r="F59" s="25">
        <v>600000</v>
      </c>
      <c r="G59" s="14">
        <v>0</v>
      </c>
      <c r="H59" s="14">
        <v>0</v>
      </c>
      <c r="I59" s="108" t="s">
        <v>296</v>
      </c>
      <c r="J59" s="49" t="s">
        <v>297</v>
      </c>
      <c r="K59" s="108" t="s">
        <v>16</v>
      </c>
    </row>
    <row r="60" spans="1:11" s="32" customFormat="1" ht="20.100000000000001" customHeight="1" x14ac:dyDescent="0.3">
      <c r="A60" s="8"/>
      <c r="B60" s="10" t="s">
        <v>899</v>
      </c>
      <c r="C60" s="129" t="s">
        <v>228</v>
      </c>
      <c r="D60" s="8" t="s">
        <v>851</v>
      </c>
      <c r="E60" s="58"/>
      <c r="F60" s="26"/>
      <c r="G60" s="15"/>
      <c r="H60" s="15"/>
      <c r="I60" s="8" t="s">
        <v>55</v>
      </c>
      <c r="J60" s="10" t="s">
        <v>298</v>
      </c>
      <c r="K60" s="8"/>
    </row>
    <row r="61" spans="1:11" s="32" customFormat="1" ht="20.100000000000001" customHeight="1" x14ac:dyDescent="0.3">
      <c r="A61" s="8"/>
      <c r="B61" s="109" t="s">
        <v>898</v>
      </c>
      <c r="C61" s="129" t="s">
        <v>295</v>
      </c>
      <c r="D61" s="8" t="s">
        <v>858</v>
      </c>
      <c r="E61" s="58"/>
      <c r="F61" s="26"/>
      <c r="G61" s="15"/>
      <c r="H61" s="15"/>
      <c r="I61" s="8" t="s">
        <v>28</v>
      </c>
      <c r="J61" s="109" t="s">
        <v>300</v>
      </c>
      <c r="K61" s="8"/>
    </row>
    <row r="62" spans="1:11" s="32" customFormat="1" ht="20.100000000000001" customHeight="1" x14ac:dyDescent="0.3">
      <c r="A62" s="8"/>
      <c r="B62" s="9" t="s">
        <v>648</v>
      </c>
      <c r="C62" s="9"/>
      <c r="D62" s="8" t="s">
        <v>859</v>
      </c>
      <c r="E62" s="15"/>
      <c r="F62" s="15"/>
      <c r="G62" s="15"/>
      <c r="H62" s="15"/>
      <c r="I62" s="8"/>
      <c r="J62" s="10" t="s">
        <v>299</v>
      </c>
      <c r="K62" s="8"/>
    </row>
    <row r="63" spans="1:11" s="32" customFormat="1" ht="20.100000000000001" customHeight="1" x14ac:dyDescent="0.3">
      <c r="A63" s="8"/>
      <c r="B63" s="9" t="s">
        <v>1095</v>
      </c>
      <c r="C63" s="9"/>
      <c r="D63" s="8"/>
      <c r="E63" s="15"/>
      <c r="F63" s="15"/>
      <c r="G63" s="15"/>
      <c r="H63" s="15"/>
      <c r="I63" s="8"/>
      <c r="J63" s="10"/>
      <c r="K63" s="8"/>
    </row>
    <row r="64" spans="1:11" s="32" customFormat="1" ht="20.100000000000001" customHeight="1" x14ac:dyDescent="0.3">
      <c r="A64" s="131"/>
      <c r="B64" s="29"/>
      <c r="C64" s="29"/>
      <c r="D64" s="28"/>
      <c r="E64" s="30"/>
      <c r="F64" s="30"/>
      <c r="G64" s="30"/>
      <c r="H64" s="30"/>
      <c r="I64" s="28"/>
      <c r="J64" s="11"/>
      <c r="K64" s="28"/>
    </row>
    <row r="65" spans="1:11" s="32" customFormat="1" ht="20.100000000000001" customHeight="1" x14ac:dyDescent="0.3">
      <c r="A65" s="108">
        <v>9</v>
      </c>
      <c r="B65" s="6" t="s">
        <v>15</v>
      </c>
      <c r="C65" s="128" t="s">
        <v>56</v>
      </c>
      <c r="D65" s="108" t="s">
        <v>57</v>
      </c>
      <c r="E65" s="14">
        <v>0</v>
      </c>
      <c r="F65" s="14">
        <v>1000000</v>
      </c>
      <c r="G65" s="14">
        <v>0</v>
      </c>
      <c r="H65" s="14">
        <v>0</v>
      </c>
      <c r="I65" s="108" t="s">
        <v>54</v>
      </c>
      <c r="J65" s="49" t="s">
        <v>421</v>
      </c>
      <c r="K65" s="108" t="s">
        <v>16</v>
      </c>
    </row>
    <row r="66" spans="1:11" s="32" customFormat="1" ht="20.100000000000001" customHeight="1" x14ac:dyDescent="0.3">
      <c r="A66" s="8"/>
      <c r="B66" s="9" t="s">
        <v>200</v>
      </c>
      <c r="C66" s="129" t="s">
        <v>118</v>
      </c>
      <c r="D66" s="8" t="s">
        <v>641</v>
      </c>
      <c r="E66" s="58"/>
      <c r="F66" s="15"/>
      <c r="G66" s="26"/>
      <c r="H66" s="26"/>
      <c r="I66" s="8" t="s">
        <v>55</v>
      </c>
      <c r="J66" s="10" t="s">
        <v>431</v>
      </c>
      <c r="K66" s="8"/>
    </row>
    <row r="67" spans="1:11" s="32" customFormat="1" ht="20.100000000000001" customHeight="1" x14ac:dyDescent="0.3">
      <c r="A67" s="8"/>
      <c r="B67" s="9" t="s">
        <v>644</v>
      </c>
      <c r="C67" s="129" t="s">
        <v>119</v>
      </c>
      <c r="D67" s="43" t="s">
        <v>900</v>
      </c>
      <c r="E67" s="58"/>
      <c r="F67" s="15"/>
      <c r="G67" s="15"/>
      <c r="H67" s="15"/>
      <c r="I67" s="8" t="s">
        <v>28</v>
      </c>
      <c r="J67" s="109" t="s">
        <v>112</v>
      </c>
      <c r="K67" s="8"/>
    </row>
    <row r="68" spans="1:11" s="32" customFormat="1" ht="20.100000000000001" customHeight="1" x14ac:dyDescent="0.3">
      <c r="A68" s="8"/>
      <c r="B68" s="9" t="s">
        <v>1096</v>
      </c>
      <c r="C68" s="9" t="s">
        <v>17</v>
      </c>
      <c r="D68" s="8" t="s">
        <v>105</v>
      </c>
      <c r="E68" s="58"/>
      <c r="F68" s="15"/>
      <c r="G68" s="15"/>
      <c r="H68" s="15"/>
      <c r="I68" s="8"/>
      <c r="J68" s="10" t="s">
        <v>113</v>
      </c>
      <c r="K68" s="8"/>
    </row>
    <row r="69" spans="1:11" s="32" customFormat="1" ht="20.100000000000001" customHeight="1" x14ac:dyDescent="0.3">
      <c r="A69" s="28"/>
      <c r="B69" s="29"/>
      <c r="C69" s="29"/>
      <c r="D69" s="28"/>
      <c r="E69" s="61"/>
      <c r="F69" s="30"/>
      <c r="G69" s="30"/>
      <c r="H69" s="30"/>
      <c r="I69" s="28"/>
      <c r="J69" s="11"/>
      <c r="K69" s="28"/>
    </row>
    <row r="70" spans="1:11" s="32" customFormat="1" ht="20.100000000000001" customHeight="1" x14ac:dyDescent="0.3">
      <c r="A70" s="108">
        <v>10</v>
      </c>
      <c r="B70" s="6" t="s">
        <v>15</v>
      </c>
      <c r="C70" s="128" t="s">
        <v>56</v>
      </c>
      <c r="D70" s="108" t="s">
        <v>57</v>
      </c>
      <c r="E70" s="14">
        <v>320000</v>
      </c>
      <c r="F70" s="14">
        <v>0</v>
      </c>
      <c r="G70" s="14">
        <v>0</v>
      </c>
      <c r="H70" s="14">
        <v>0</v>
      </c>
      <c r="I70" s="108" t="s">
        <v>54</v>
      </c>
      <c r="J70" s="320" t="s">
        <v>421</v>
      </c>
      <c r="K70" s="108" t="s">
        <v>16</v>
      </c>
    </row>
    <row r="71" spans="1:11" s="32" customFormat="1" ht="20.100000000000001" customHeight="1" x14ac:dyDescent="0.3">
      <c r="A71" s="8"/>
      <c r="B71" s="9" t="s">
        <v>821</v>
      </c>
      <c r="C71" s="129" t="s">
        <v>118</v>
      </c>
      <c r="D71" s="8" t="s">
        <v>1091</v>
      </c>
      <c r="E71" s="8"/>
      <c r="F71" s="15"/>
      <c r="G71" s="26"/>
      <c r="H71" s="26"/>
      <c r="I71" s="8" t="s">
        <v>55</v>
      </c>
      <c r="J71" s="16" t="s">
        <v>431</v>
      </c>
      <c r="K71" s="8"/>
    </row>
    <row r="72" spans="1:11" s="32" customFormat="1" ht="20.100000000000001" customHeight="1" x14ac:dyDescent="0.3">
      <c r="A72" s="8"/>
      <c r="B72" s="9" t="s">
        <v>648</v>
      </c>
      <c r="C72" s="129" t="s">
        <v>119</v>
      </c>
      <c r="D72" s="43" t="s">
        <v>1071</v>
      </c>
      <c r="E72" s="8"/>
      <c r="F72" s="15"/>
      <c r="G72" s="15"/>
      <c r="H72" s="15"/>
      <c r="I72" s="8" t="s">
        <v>28</v>
      </c>
      <c r="J72" s="235" t="s">
        <v>112</v>
      </c>
      <c r="K72" s="8"/>
    </row>
    <row r="73" spans="1:11" s="32" customFormat="1" ht="20.100000000000001" customHeight="1" x14ac:dyDescent="0.3">
      <c r="A73" s="8"/>
      <c r="B73" s="9" t="s">
        <v>1095</v>
      </c>
      <c r="C73" s="9" t="s">
        <v>17</v>
      </c>
      <c r="D73" s="8" t="s">
        <v>105</v>
      </c>
      <c r="E73" s="8"/>
      <c r="F73" s="15"/>
      <c r="G73" s="15"/>
      <c r="H73" s="15"/>
      <c r="I73" s="8"/>
      <c r="J73" s="16" t="s">
        <v>113</v>
      </c>
      <c r="K73" s="8"/>
    </row>
    <row r="74" spans="1:11" s="32" customFormat="1" ht="20.100000000000001" customHeight="1" x14ac:dyDescent="0.3">
      <c r="A74" s="28"/>
      <c r="B74" s="29"/>
      <c r="C74" s="29"/>
      <c r="D74" s="28"/>
      <c r="E74" s="28"/>
      <c r="F74" s="30"/>
      <c r="G74" s="30"/>
      <c r="H74" s="30"/>
      <c r="I74" s="28"/>
      <c r="J74" s="236"/>
      <c r="K74" s="28"/>
    </row>
    <row r="75" spans="1:11" s="32" customFormat="1" ht="20.100000000000001" customHeight="1" x14ac:dyDescent="0.3">
      <c r="A75" s="43"/>
      <c r="D75" s="43"/>
      <c r="E75" s="83"/>
      <c r="F75" s="76"/>
      <c r="G75" s="76"/>
      <c r="H75" s="76"/>
      <c r="I75" s="43"/>
      <c r="J75" s="138"/>
      <c r="K75" s="43"/>
    </row>
    <row r="76" spans="1:11" s="32" customFormat="1" ht="20.100000000000001" customHeight="1" x14ac:dyDescent="0.3">
      <c r="A76" s="108">
        <v>11</v>
      </c>
      <c r="B76" s="6" t="s">
        <v>244</v>
      </c>
      <c r="C76" s="6" t="s">
        <v>649</v>
      </c>
      <c r="D76" s="108" t="s">
        <v>246</v>
      </c>
      <c r="E76" s="14">
        <v>500000</v>
      </c>
      <c r="F76" s="14">
        <v>0</v>
      </c>
      <c r="G76" s="14">
        <v>0</v>
      </c>
      <c r="H76" s="108">
        <v>0</v>
      </c>
      <c r="I76" s="14" t="s">
        <v>255</v>
      </c>
      <c r="J76" s="7" t="s">
        <v>247</v>
      </c>
      <c r="K76" s="108" t="s">
        <v>16</v>
      </c>
    </row>
    <row r="77" spans="1:11" s="32" customFormat="1" ht="20.100000000000001" customHeight="1" x14ac:dyDescent="0.3">
      <c r="A77" s="8"/>
      <c r="B77" s="9" t="s">
        <v>245</v>
      </c>
      <c r="C77" s="9"/>
      <c r="D77" s="8" t="s">
        <v>247</v>
      </c>
      <c r="E77" s="15"/>
      <c r="F77" s="15"/>
      <c r="G77" s="15"/>
      <c r="H77" s="8"/>
      <c r="I77" s="15" t="s">
        <v>256</v>
      </c>
      <c r="J77" s="10" t="s">
        <v>653</v>
      </c>
      <c r="K77" s="8"/>
    </row>
    <row r="78" spans="1:11" s="32" customFormat="1" ht="20.100000000000001" customHeight="1" x14ac:dyDescent="0.3">
      <c r="A78" s="8"/>
      <c r="B78" s="9" t="s">
        <v>647</v>
      </c>
      <c r="C78" s="9"/>
      <c r="D78" s="8" t="s">
        <v>748</v>
      </c>
      <c r="E78" s="15"/>
      <c r="F78" s="15"/>
      <c r="G78" s="15"/>
      <c r="H78" s="8"/>
      <c r="I78" s="15" t="s">
        <v>257</v>
      </c>
      <c r="J78" s="10" t="s">
        <v>331</v>
      </c>
      <c r="K78" s="8"/>
    </row>
    <row r="79" spans="1:11" s="32" customFormat="1" ht="20.100000000000001" customHeight="1" x14ac:dyDescent="0.3">
      <c r="A79" s="8"/>
      <c r="B79" s="9" t="s">
        <v>1097</v>
      </c>
      <c r="C79" s="9"/>
      <c r="D79" s="8" t="s">
        <v>29</v>
      </c>
      <c r="E79" s="15"/>
      <c r="F79" s="15"/>
      <c r="G79" s="15"/>
      <c r="H79" s="8"/>
      <c r="I79" s="15" t="s">
        <v>258</v>
      </c>
      <c r="J79" s="10" t="s">
        <v>764</v>
      </c>
      <c r="K79" s="8"/>
    </row>
    <row r="80" spans="1:11" s="32" customFormat="1" ht="20.100000000000001" customHeight="1" x14ac:dyDescent="0.3">
      <c r="A80" s="28"/>
      <c r="B80" s="29"/>
      <c r="C80" s="29"/>
      <c r="D80" s="28"/>
      <c r="E80" s="30"/>
      <c r="F80" s="30"/>
      <c r="G80" s="30"/>
      <c r="H80" s="28"/>
      <c r="I80" s="30" t="s">
        <v>259</v>
      </c>
      <c r="J80" s="11"/>
      <c r="K80" s="28"/>
    </row>
    <row r="81" spans="1:11" s="32" customFormat="1" ht="20.100000000000001" customHeight="1" x14ac:dyDescent="0.3">
      <c r="A81" s="108">
        <v>12</v>
      </c>
      <c r="B81" s="6" t="s">
        <v>84</v>
      </c>
      <c r="C81" s="6" t="s">
        <v>85</v>
      </c>
      <c r="D81" s="108" t="s">
        <v>86</v>
      </c>
      <c r="E81" s="14">
        <v>0</v>
      </c>
      <c r="F81" s="14">
        <v>975000</v>
      </c>
      <c r="G81" s="14">
        <v>0</v>
      </c>
      <c r="H81" s="14">
        <v>0</v>
      </c>
      <c r="I81" s="14" t="s">
        <v>53</v>
      </c>
      <c r="J81" s="49" t="s">
        <v>421</v>
      </c>
      <c r="K81" s="108" t="s">
        <v>16</v>
      </c>
    </row>
    <row r="82" spans="1:11" s="32" customFormat="1" ht="20.100000000000001" customHeight="1" x14ac:dyDescent="0.3">
      <c r="A82" s="8"/>
      <c r="B82" s="9" t="s">
        <v>201</v>
      </c>
      <c r="C82" s="9" t="s">
        <v>303</v>
      </c>
      <c r="D82" s="38" t="s">
        <v>88</v>
      </c>
      <c r="E82" s="58"/>
      <c r="F82" s="15"/>
      <c r="G82" s="15"/>
      <c r="H82" s="15"/>
      <c r="I82" s="15" t="s">
        <v>30</v>
      </c>
      <c r="J82" s="10" t="s">
        <v>423</v>
      </c>
      <c r="K82" s="8"/>
    </row>
    <row r="83" spans="1:11" s="32" customFormat="1" ht="20.100000000000001" customHeight="1" x14ac:dyDescent="0.3">
      <c r="A83" s="8"/>
      <c r="B83" s="9" t="s">
        <v>202</v>
      </c>
      <c r="C83" s="9" t="s">
        <v>304</v>
      </c>
      <c r="D83" s="38" t="s">
        <v>87</v>
      </c>
      <c r="E83" s="58"/>
      <c r="F83" s="15"/>
      <c r="G83" s="15"/>
      <c r="H83" s="15"/>
      <c r="I83" s="15" t="s">
        <v>107</v>
      </c>
      <c r="J83" s="109" t="s">
        <v>422</v>
      </c>
      <c r="K83" s="8"/>
    </row>
    <row r="84" spans="1:11" s="32" customFormat="1" ht="20.100000000000001" customHeight="1" x14ac:dyDescent="0.3">
      <c r="A84" s="8"/>
      <c r="B84" s="9" t="s">
        <v>203</v>
      </c>
      <c r="C84" s="9" t="s">
        <v>305</v>
      </c>
      <c r="D84" s="38" t="s">
        <v>655</v>
      </c>
      <c r="E84" s="58"/>
      <c r="F84" s="15"/>
      <c r="G84" s="15"/>
      <c r="H84" s="15"/>
      <c r="I84" s="15" t="s">
        <v>108</v>
      </c>
      <c r="J84" s="10"/>
      <c r="K84" s="8"/>
    </row>
    <row r="85" spans="1:11" s="32" customFormat="1" ht="20.100000000000001" customHeight="1" x14ac:dyDescent="0.3">
      <c r="A85" s="8"/>
      <c r="B85" s="9" t="s">
        <v>645</v>
      </c>
      <c r="C85" s="9"/>
      <c r="D85" s="38"/>
      <c r="E85" s="58"/>
      <c r="F85" s="15"/>
      <c r="G85" s="15"/>
      <c r="H85" s="15"/>
      <c r="I85" s="15"/>
      <c r="J85" s="10"/>
      <c r="K85" s="8"/>
    </row>
    <row r="86" spans="1:11" s="32" customFormat="1" ht="20.100000000000001" customHeight="1" x14ac:dyDescent="0.3">
      <c r="A86" s="8"/>
      <c r="B86" s="9" t="s">
        <v>1094</v>
      </c>
      <c r="C86" s="9"/>
      <c r="D86" s="38"/>
      <c r="E86" s="58"/>
      <c r="F86" s="15"/>
      <c r="G86" s="15"/>
      <c r="H86" s="15"/>
      <c r="I86" s="8"/>
      <c r="J86" s="10"/>
      <c r="K86" s="8"/>
    </row>
    <row r="87" spans="1:11" s="32" customFormat="1" ht="20.100000000000001" customHeight="1" x14ac:dyDescent="0.3">
      <c r="A87" s="28"/>
      <c r="B87" s="29"/>
      <c r="C87" s="29"/>
      <c r="D87" s="132"/>
      <c r="E87" s="61"/>
      <c r="F87" s="30"/>
      <c r="G87" s="30"/>
      <c r="H87" s="30"/>
      <c r="I87" s="28"/>
      <c r="J87" s="11"/>
      <c r="K87" s="28"/>
    </row>
    <row r="88" spans="1:11" s="32" customFormat="1" ht="20.100000000000001" customHeight="1" x14ac:dyDescent="0.3">
      <c r="A88" s="108">
        <v>13</v>
      </c>
      <c r="B88" s="6" t="s">
        <v>84</v>
      </c>
      <c r="C88" s="6" t="s">
        <v>85</v>
      </c>
      <c r="D88" s="108" t="s">
        <v>86</v>
      </c>
      <c r="E88" s="14">
        <v>225000</v>
      </c>
      <c r="F88" s="14">
        <v>0</v>
      </c>
      <c r="G88" s="14">
        <v>0</v>
      </c>
      <c r="H88" s="14">
        <v>0</v>
      </c>
      <c r="I88" s="14" t="s">
        <v>53</v>
      </c>
      <c r="J88" s="49" t="s">
        <v>421</v>
      </c>
      <c r="K88" s="108" t="s">
        <v>16</v>
      </c>
    </row>
    <row r="89" spans="1:11" s="32" customFormat="1" ht="20.100000000000001" customHeight="1" x14ac:dyDescent="0.3">
      <c r="A89" s="8"/>
      <c r="B89" s="9" t="s">
        <v>52</v>
      </c>
      <c r="C89" s="9" t="s">
        <v>303</v>
      </c>
      <c r="D89" s="38" t="s">
        <v>88</v>
      </c>
      <c r="E89" s="58"/>
      <c r="F89" s="15"/>
      <c r="G89" s="15"/>
      <c r="H89" s="15"/>
      <c r="I89" s="15" t="s">
        <v>30</v>
      </c>
      <c r="J89" s="10" t="s">
        <v>423</v>
      </c>
      <c r="K89" s="8"/>
    </row>
    <row r="90" spans="1:11" s="32" customFormat="1" ht="20.100000000000001" customHeight="1" x14ac:dyDescent="0.3">
      <c r="A90" s="8"/>
      <c r="B90" s="9" t="s">
        <v>204</v>
      </c>
      <c r="C90" s="9" t="s">
        <v>304</v>
      </c>
      <c r="D90" s="38" t="s">
        <v>87</v>
      </c>
      <c r="E90" s="58"/>
      <c r="F90" s="15"/>
      <c r="G90" s="15"/>
      <c r="H90" s="15"/>
      <c r="I90" s="15" t="s">
        <v>107</v>
      </c>
      <c r="J90" s="109" t="s">
        <v>422</v>
      </c>
      <c r="K90" s="8"/>
    </row>
    <row r="91" spans="1:11" s="32" customFormat="1" ht="20.100000000000001" customHeight="1" x14ac:dyDescent="0.3">
      <c r="A91" s="8"/>
      <c r="B91" s="9" t="s">
        <v>205</v>
      </c>
      <c r="C91" s="9" t="s">
        <v>305</v>
      </c>
      <c r="D91" s="38" t="s">
        <v>616</v>
      </c>
      <c r="E91" s="58"/>
      <c r="F91" s="15"/>
      <c r="G91" s="15"/>
      <c r="H91" s="15"/>
      <c r="I91" s="15" t="s">
        <v>108</v>
      </c>
      <c r="J91" s="10"/>
      <c r="K91" s="8"/>
    </row>
    <row r="92" spans="1:11" s="32" customFormat="1" ht="20.100000000000001" customHeight="1" x14ac:dyDescent="0.3">
      <c r="A92" s="8"/>
      <c r="B92" s="9" t="s">
        <v>644</v>
      </c>
      <c r="C92" s="9"/>
      <c r="D92" s="38"/>
      <c r="E92" s="58"/>
      <c r="F92" s="15"/>
      <c r="G92" s="15"/>
      <c r="H92" s="15"/>
      <c r="I92" s="15"/>
      <c r="J92" s="10"/>
      <c r="K92" s="8"/>
    </row>
    <row r="93" spans="1:11" s="32" customFormat="1" ht="20.100000000000001" customHeight="1" x14ac:dyDescent="0.3">
      <c r="A93" s="8"/>
      <c r="B93" s="9" t="s">
        <v>1096</v>
      </c>
      <c r="C93" s="9"/>
      <c r="D93" s="8"/>
      <c r="E93" s="15"/>
      <c r="F93" s="15"/>
      <c r="G93" s="15"/>
      <c r="H93" s="15"/>
      <c r="I93" s="15"/>
      <c r="J93" s="10"/>
      <c r="K93" s="8"/>
    </row>
    <row r="94" spans="1:11" s="32" customFormat="1" ht="20.100000000000001" customHeight="1" x14ac:dyDescent="0.3">
      <c r="A94" s="28"/>
      <c r="B94" s="29"/>
      <c r="C94" s="29"/>
      <c r="D94" s="28"/>
      <c r="E94" s="30"/>
      <c r="F94" s="30"/>
      <c r="G94" s="30"/>
      <c r="H94" s="30"/>
      <c r="I94" s="30"/>
      <c r="J94" s="11"/>
      <c r="K94" s="28"/>
    </row>
    <row r="95" spans="1:11" s="32" customFormat="1" ht="20.100000000000001" customHeight="1" x14ac:dyDescent="0.3">
      <c r="A95" s="108">
        <v>14</v>
      </c>
      <c r="B95" s="6" t="s">
        <v>225</v>
      </c>
      <c r="C95" s="6" t="s">
        <v>227</v>
      </c>
      <c r="D95" s="108" t="s">
        <v>230</v>
      </c>
      <c r="E95" s="14">
        <v>0</v>
      </c>
      <c r="F95" s="14">
        <v>1000000</v>
      </c>
      <c r="G95" s="14">
        <v>0</v>
      </c>
      <c r="H95" s="14">
        <v>0</v>
      </c>
      <c r="I95" s="14" t="s">
        <v>231</v>
      </c>
      <c r="J95" s="6" t="s">
        <v>427</v>
      </c>
      <c r="K95" s="108" t="s">
        <v>16</v>
      </c>
    </row>
    <row r="96" spans="1:11" s="32" customFormat="1" ht="20.100000000000001" customHeight="1" x14ac:dyDescent="0.3">
      <c r="A96" s="8"/>
      <c r="B96" s="9" t="s">
        <v>646</v>
      </c>
      <c r="C96" s="9" t="s">
        <v>228</v>
      </c>
      <c r="D96" s="8" t="s">
        <v>617</v>
      </c>
      <c r="E96" s="58"/>
      <c r="F96" s="8"/>
      <c r="G96" s="26"/>
      <c r="H96" s="26"/>
      <c r="I96" s="15" t="s">
        <v>232</v>
      </c>
      <c r="J96" s="9" t="s">
        <v>419</v>
      </c>
      <c r="K96" s="8"/>
    </row>
    <row r="97" spans="1:11" s="32" customFormat="1" ht="20.100000000000001" customHeight="1" x14ac:dyDescent="0.3">
      <c r="A97" s="8"/>
      <c r="B97" s="9" t="s">
        <v>647</v>
      </c>
      <c r="C97" s="9" t="s">
        <v>229</v>
      </c>
      <c r="D97" s="8" t="s">
        <v>618</v>
      </c>
      <c r="E97" s="58"/>
      <c r="F97" s="8"/>
      <c r="G97" s="15"/>
      <c r="H97" s="15"/>
      <c r="I97" s="15" t="s">
        <v>233</v>
      </c>
      <c r="J97" s="10" t="s">
        <v>420</v>
      </c>
      <c r="K97" s="8"/>
    </row>
    <row r="98" spans="1:11" s="32" customFormat="1" ht="20.100000000000001" customHeight="1" x14ac:dyDescent="0.3">
      <c r="A98" s="8"/>
      <c r="B98" s="9" t="s">
        <v>1097</v>
      </c>
      <c r="C98" s="9"/>
      <c r="D98" s="8"/>
      <c r="E98" s="58"/>
      <c r="F98" s="8"/>
      <c r="G98" s="15"/>
      <c r="H98" s="15"/>
      <c r="I98" s="15"/>
      <c r="J98" s="10"/>
      <c r="K98" s="8"/>
    </row>
    <row r="99" spans="1:11" s="32" customFormat="1" ht="20.100000000000001" customHeight="1" x14ac:dyDescent="0.3">
      <c r="A99" s="28"/>
      <c r="B99" s="29"/>
      <c r="C99" s="29"/>
      <c r="D99" s="28"/>
      <c r="E99" s="61"/>
      <c r="F99" s="28"/>
      <c r="G99" s="30"/>
      <c r="H99" s="30"/>
      <c r="I99" s="30"/>
      <c r="J99" s="11"/>
      <c r="K99" s="28"/>
    </row>
    <row r="100" spans="1:11" s="32" customFormat="1" ht="20.100000000000001" customHeight="1" x14ac:dyDescent="0.3">
      <c r="A100" s="108">
        <v>15</v>
      </c>
      <c r="B100" s="6" t="s">
        <v>225</v>
      </c>
      <c r="C100" s="6" t="s">
        <v>227</v>
      </c>
      <c r="D100" s="108" t="s">
        <v>619</v>
      </c>
      <c r="E100" s="14">
        <v>0</v>
      </c>
      <c r="F100" s="14">
        <v>50000</v>
      </c>
      <c r="G100" s="14">
        <v>0</v>
      </c>
      <c r="H100" s="14">
        <v>0</v>
      </c>
      <c r="I100" s="14" t="s">
        <v>231</v>
      </c>
      <c r="J100" s="6" t="s">
        <v>427</v>
      </c>
      <c r="K100" s="108" t="s">
        <v>16</v>
      </c>
    </row>
    <row r="101" spans="1:11" s="32" customFormat="1" ht="20.100000000000001" customHeight="1" x14ac:dyDescent="0.3">
      <c r="A101" s="8"/>
      <c r="B101" s="9" t="s">
        <v>226</v>
      </c>
      <c r="C101" s="9" t="s">
        <v>228</v>
      </c>
      <c r="D101" s="43" t="s">
        <v>231</v>
      </c>
      <c r="E101" s="58"/>
      <c r="F101" s="8"/>
      <c r="G101" s="26"/>
      <c r="H101" s="26"/>
      <c r="I101" s="15" t="s">
        <v>232</v>
      </c>
      <c r="J101" s="9" t="s">
        <v>419</v>
      </c>
      <c r="K101" s="8"/>
    </row>
    <row r="102" spans="1:11" s="32" customFormat="1" ht="20.100000000000001" customHeight="1" x14ac:dyDescent="0.3">
      <c r="A102" s="8"/>
      <c r="B102" s="32" t="s">
        <v>647</v>
      </c>
      <c r="C102" s="9" t="s">
        <v>229</v>
      </c>
      <c r="D102" s="8" t="s">
        <v>620</v>
      </c>
      <c r="E102" s="58"/>
      <c r="F102" s="8"/>
      <c r="G102" s="15"/>
      <c r="H102" s="15"/>
      <c r="I102" s="15" t="s">
        <v>233</v>
      </c>
      <c r="J102" s="10" t="s">
        <v>420</v>
      </c>
      <c r="K102" s="8"/>
    </row>
    <row r="103" spans="1:11" s="32" customFormat="1" ht="20.100000000000001" customHeight="1" x14ac:dyDescent="0.3">
      <c r="A103" s="8"/>
      <c r="B103" s="9" t="s">
        <v>1097</v>
      </c>
      <c r="C103" s="9"/>
      <c r="D103" s="8"/>
      <c r="E103" s="58"/>
      <c r="F103" s="8"/>
      <c r="G103" s="15"/>
      <c r="H103" s="15"/>
      <c r="I103" s="15"/>
      <c r="J103" s="10"/>
      <c r="K103" s="8"/>
    </row>
    <row r="104" spans="1:11" s="32" customFormat="1" ht="20.100000000000001" customHeight="1" x14ac:dyDescent="0.3">
      <c r="A104" s="28"/>
      <c r="B104" s="199"/>
      <c r="C104" s="29"/>
      <c r="D104" s="28"/>
      <c r="E104" s="61"/>
      <c r="F104" s="28"/>
      <c r="G104" s="30"/>
      <c r="H104" s="30"/>
      <c r="I104" s="30"/>
      <c r="J104" s="11"/>
      <c r="K104" s="28"/>
    </row>
    <row r="105" spans="1:11" s="32" customFormat="1" ht="20.100000000000001" customHeight="1" x14ac:dyDescent="0.3">
      <c r="A105" s="8">
        <v>16</v>
      </c>
      <c r="B105" s="9" t="s">
        <v>235</v>
      </c>
      <c r="C105" s="9" t="s">
        <v>227</v>
      </c>
      <c r="D105" s="8" t="s">
        <v>236</v>
      </c>
      <c r="E105" s="15">
        <v>0</v>
      </c>
      <c r="F105" s="15">
        <v>2500000</v>
      </c>
      <c r="G105" s="15">
        <v>0</v>
      </c>
      <c r="H105" s="15">
        <v>0</v>
      </c>
      <c r="I105" s="15" t="s">
        <v>251</v>
      </c>
      <c r="J105" s="9" t="s">
        <v>252</v>
      </c>
      <c r="K105" s="8" t="s">
        <v>16</v>
      </c>
    </row>
    <row r="106" spans="1:11" s="32" customFormat="1" ht="20.100000000000001" customHeight="1" x14ac:dyDescent="0.3">
      <c r="A106" s="8"/>
      <c r="B106" s="9" t="s">
        <v>234</v>
      </c>
      <c r="C106" s="9" t="s">
        <v>228</v>
      </c>
      <c r="D106" s="8" t="s">
        <v>621</v>
      </c>
      <c r="E106" s="58"/>
      <c r="F106" s="8"/>
      <c r="G106" s="26"/>
      <c r="H106" s="26"/>
      <c r="I106" s="43" t="s">
        <v>250</v>
      </c>
      <c r="J106" s="9" t="s">
        <v>419</v>
      </c>
      <c r="K106" s="8"/>
    </row>
    <row r="107" spans="1:11" s="32" customFormat="1" ht="20.100000000000001" customHeight="1" x14ac:dyDescent="0.3">
      <c r="A107" s="8"/>
      <c r="B107" s="32" t="s">
        <v>647</v>
      </c>
      <c r="C107" s="9" t="s">
        <v>229</v>
      </c>
      <c r="D107" s="8" t="s">
        <v>622</v>
      </c>
      <c r="E107" s="58"/>
      <c r="F107" s="8"/>
      <c r="G107" s="15"/>
      <c r="H107" s="15"/>
      <c r="I107" s="15" t="s">
        <v>232</v>
      </c>
      <c r="J107" s="9" t="s">
        <v>420</v>
      </c>
      <c r="K107" s="8"/>
    </row>
    <row r="108" spans="1:11" s="32" customFormat="1" ht="20.100000000000001" customHeight="1" x14ac:dyDescent="0.3">
      <c r="A108" s="8"/>
      <c r="B108" s="9" t="s">
        <v>1097</v>
      </c>
      <c r="C108" s="9"/>
      <c r="D108" s="8"/>
      <c r="E108" s="58"/>
      <c r="F108" s="15"/>
      <c r="G108" s="15"/>
      <c r="H108" s="15"/>
      <c r="I108" s="15" t="s">
        <v>233</v>
      </c>
      <c r="J108" s="10"/>
      <c r="K108" s="8"/>
    </row>
    <row r="109" spans="1:11" s="32" customFormat="1" ht="20.100000000000001" customHeight="1" x14ac:dyDescent="0.3">
      <c r="A109" s="28"/>
      <c r="B109" s="29"/>
      <c r="C109" s="29"/>
      <c r="D109" s="28"/>
      <c r="E109" s="61"/>
      <c r="F109" s="30"/>
      <c r="G109" s="30"/>
      <c r="H109" s="30"/>
      <c r="I109" s="30"/>
      <c r="J109" s="11"/>
      <c r="K109" s="28"/>
    </row>
    <row r="110" spans="1:11" s="32" customFormat="1" ht="20.100000000000001" customHeight="1" x14ac:dyDescent="0.3">
      <c r="A110" s="8">
        <v>17</v>
      </c>
      <c r="B110" s="9" t="s">
        <v>237</v>
      </c>
      <c r="C110" s="9" t="s">
        <v>248</v>
      </c>
      <c r="D110" s="8" t="s">
        <v>238</v>
      </c>
      <c r="E110" s="15">
        <v>0</v>
      </c>
      <c r="F110" s="15">
        <v>1000000</v>
      </c>
      <c r="G110" s="15">
        <v>0</v>
      </c>
      <c r="H110" s="15">
        <v>0</v>
      </c>
      <c r="I110" s="8" t="s">
        <v>249</v>
      </c>
      <c r="J110" s="10" t="s">
        <v>132</v>
      </c>
      <c r="K110" s="8" t="s">
        <v>16</v>
      </c>
    </row>
    <row r="111" spans="1:11" s="32" customFormat="1" ht="20.100000000000001" customHeight="1" x14ac:dyDescent="0.3">
      <c r="A111" s="8"/>
      <c r="B111" s="32" t="s">
        <v>648</v>
      </c>
      <c r="C111" s="9" t="s">
        <v>129</v>
      </c>
      <c r="D111" s="8" t="s">
        <v>623</v>
      </c>
      <c r="E111" s="15"/>
      <c r="F111" s="15"/>
      <c r="G111" s="15"/>
      <c r="H111" s="15"/>
      <c r="I111" s="8" t="s">
        <v>156</v>
      </c>
      <c r="J111" s="10" t="s">
        <v>133</v>
      </c>
      <c r="K111" s="8"/>
    </row>
    <row r="112" spans="1:11" s="32" customFormat="1" ht="20.100000000000001" customHeight="1" x14ac:dyDescent="0.3">
      <c r="A112" s="8"/>
      <c r="B112" s="9" t="s">
        <v>1095</v>
      </c>
      <c r="C112" s="9" t="s">
        <v>130</v>
      </c>
      <c r="D112" s="8" t="s">
        <v>1072</v>
      </c>
      <c r="E112" s="15"/>
      <c r="F112" s="15"/>
      <c r="G112" s="15"/>
      <c r="H112" s="15"/>
      <c r="I112" s="8" t="s">
        <v>157</v>
      </c>
      <c r="J112" s="10"/>
      <c r="K112" s="8"/>
    </row>
    <row r="113" spans="1:11" s="32" customFormat="1" ht="20.100000000000001" customHeight="1" x14ac:dyDescent="0.3">
      <c r="A113" s="8"/>
      <c r="B113" s="9"/>
      <c r="C113" s="9" t="s">
        <v>131</v>
      </c>
      <c r="D113" s="8" t="s">
        <v>1073</v>
      </c>
      <c r="E113" s="15"/>
      <c r="F113" s="15"/>
      <c r="G113" s="15"/>
      <c r="H113" s="15"/>
      <c r="I113" s="8" t="s">
        <v>131</v>
      </c>
      <c r="J113" s="10"/>
      <c r="K113" s="8"/>
    </row>
    <row r="114" spans="1:11" s="32" customFormat="1" ht="20.100000000000001" customHeight="1" x14ac:dyDescent="0.3">
      <c r="A114" s="8"/>
      <c r="B114" s="9"/>
      <c r="C114" s="9"/>
      <c r="D114" s="8"/>
      <c r="E114" s="15"/>
      <c r="F114" s="15"/>
      <c r="G114" s="15"/>
      <c r="H114" s="15"/>
      <c r="I114" s="8"/>
      <c r="J114" s="10"/>
      <c r="K114" s="8"/>
    </row>
    <row r="115" spans="1:11" s="32" customFormat="1" ht="20.100000000000001" customHeight="1" x14ac:dyDescent="0.3">
      <c r="A115" s="108">
        <v>18</v>
      </c>
      <c r="B115" s="6" t="s">
        <v>239</v>
      </c>
      <c r="C115" s="6" t="s">
        <v>240</v>
      </c>
      <c r="D115" s="108" t="s">
        <v>241</v>
      </c>
      <c r="E115" s="14">
        <v>800000</v>
      </c>
      <c r="F115" s="14">
        <v>0</v>
      </c>
      <c r="G115" s="14">
        <v>0</v>
      </c>
      <c r="H115" s="14">
        <v>0</v>
      </c>
      <c r="I115" s="14" t="s">
        <v>242</v>
      </c>
      <c r="J115" s="7" t="s">
        <v>428</v>
      </c>
      <c r="K115" s="108" t="s">
        <v>16</v>
      </c>
    </row>
    <row r="116" spans="1:11" s="32" customFormat="1" ht="20.100000000000001" customHeight="1" x14ac:dyDescent="0.3">
      <c r="A116" s="8"/>
      <c r="B116" s="32" t="s">
        <v>648</v>
      </c>
      <c r="C116" s="9"/>
      <c r="D116" s="8" t="s">
        <v>1074</v>
      </c>
      <c r="E116" s="58"/>
      <c r="F116" s="8"/>
      <c r="G116" s="26"/>
      <c r="H116" s="26"/>
      <c r="I116" s="15" t="s">
        <v>243</v>
      </c>
      <c r="J116" s="10" t="s">
        <v>429</v>
      </c>
      <c r="K116" s="8"/>
    </row>
    <row r="117" spans="1:11" s="32" customFormat="1" ht="20.100000000000001" customHeight="1" x14ac:dyDescent="0.3">
      <c r="A117" s="8"/>
      <c r="B117" s="9" t="s">
        <v>1095</v>
      </c>
      <c r="C117" s="9"/>
      <c r="D117" s="8" t="s">
        <v>624</v>
      </c>
      <c r="E117" s="58"/>
      <c r="F117" s="8"/>
      <c r="G117" s="15"/>
      <c r="H117" s="15"/>
      <c r="I117" s="15" t="s">
        <v>6</v>
      </c>
      <c r="J117" s="10" t="s">
        <v>430</v>
      </c>
      <c r="K117" s="8"/>
    </row>
    <row r="118" spans="1:11" s="32" customFormat="1" ht="20.100000000000001" customHeight="1" x14ac:dyDescent="0.3">
      <c r="A118" s="8"/>
      <c r="C118" s="9"/>
      <c r="D118" s="8"/>
      <c r="E118" s="58"/>
      <c r="F118" s="8"/>
      <c r="G118" s="15"/>
      <c r="H118" s="15"/>
      <c r="I118" s="15"/>
      <c r="J118" s="10" t="s">
        <v>127</v>
      </c>
      <c r="K118" s="8"/>
    </row>
    <row r="119" spans="1:11" s="32" customFormat="1" ht="20.100000000000001" customHeight="1" x14ac:dyDescent="0.3">
      <c r="A119" s="108">
        <v>19</v>
      </c>
      <c r="B119" s="6" t="s">
        <v>391</v>
      </c>
      <c r="C119" s="6" t="s">
        <v>393</v>
      </c>
      <c r="D119" s="108" t="s">
        <v>394</v>
      </c>
      <c r="E119" s="14">
        <v>0</v>
      </c>
      <c r="F119" s="14">
        <v>1200000</v>
      </c>
      <c r="G119" s="14">
        <v>0</v>
      </c>
      <c r="H119" s="14">
        <v>0</v>
      </c>
      <c r="I119" s="108" t="s">
        <v>394</v>
      </c>
      <c r="J119" s="7" t="s">
        <v>253</v>
      </c>
      <c r="K119" s="108" t="s">
        <v>16</v>
      </c>
    </row>
    <row r="120" spans="1:11" s="32" customFormat="1" ht="20.100000000000001" customHeight="1" x14ac:dyDescent="0.3">
      <c r="A120" s="8"/>
      <c r="B120" s="9" t="s">
        <v>392</v>
      </c>
      <c r="C120" s="9" t="s">
        <v>307</v>
      </c>
      <c r="D120" s="8" t="s">
        <v>395</v>
      </c>
      <c r="E120" s="15"/>
      <c r="F120" s="15"/>
      <c r="G120" s="15"/>
      <c r="H120" s="15"/>
      <c r="I120" s="8" t="s">
        <v>395</v>
      </c>
      <c r="J120" s="10" t="s">
        <v>254</v>
      </c>
      <c r="K120" s="8"/>
    </row>
    <row r="121" spans="1:11" s="32" customFormat="1" ht="20.100000000000001" customHeight="1" x14ac:dyDescent="0.3">
      <c r="A121" s="8"/>
      <c r="B121" s="9" t="s">
        <v>644</v>
      </c>
      <c r="C121" s="9" t="s">
        <v>130</v>
      </c>
      <c r="D121" s="8" t="s">
        <v>6</v>
      </c>
      <c r="E121" s="15"/>
      <c r="F121" s="15"/>
      <c r="G121" s="15"/>
      <c r="H121" s="15"/>
      <c r="I121" s="8" t="s">
        <v>6</v>
      </c>
      <c r="J121" s="10" t="s">
        <v>424</v>
      </c>
      <c r="K121" s="8"/>
    </row>
    <row r="122" spans="1:11" s="32" customFormat="1" ht="20.100000000000001" customHeight="1" x14ac:dyDescent="0.3">
      <c r="A122" s="8"/>
      <c r="B122" s="9" t="s">
        <v>1096</v>
      </c>
      <c r="C122" s="9" t="s">
        <v>131</v>
      </c>
      <c r="D122" s="8"/>
      <c r="E122" s="15"/>
      <c r="F122" s="15"/>
      <c r="G122" s="15"/>
      <c r="H122" s="15"/>
      <c r="I122" s="8"/>
      <c r="J122" s="10" t="s">
        <v>425</v>
      </c>
      <c r="K122" s="8"/>
    </row>
    <row r="123" spans="1:11" s="32" customFormat="1" ht="20.100000000000001" customHeight="1" x14ac:dyDescent="0.3">
      <c r="A123" s="28"/>
      <c r="B123" s="29"/>
      <c r="C123" s="29"/>
      <c r="D123" s="28"/>
      <c r="E123" s="30"/>
      <c r="F123" s="30"/>
      <c r="G123" s="30"/>
      <c r="H123" s="30"/>
      <c r="I123" s="28"/>
      <c r="J123" s="11"/>
      <c r="K123" s="28"/>
    </row>
    <row r="124" spans="1:11" s="32" customFormat="1" ht="20.100000000000001" customHeight="1" x14ac:dyDescent="0.3">
      <c r="A124" s="108">
        <v>20</v>
      </c>
      <c r="B124" s="6" t="s">
        <v>372</v>
      </c>
      <c r="C124" s="6" t="s">
        <v>373</v>
      </c>
      <c r="D124" s="108" t="s">
        <v>375</v>
      </c>
      <c r="E124" s="14">
        <v>0</v>
      </c>
      <c r="F124" s="14">
        <v>1500000</v>
      </c>
      <c r="G124" s="14">
        <v>0</v>
      </c>
      <c r="H124" s="14">
        <v>0</v>
      </c>
      <c r="I124" s="108" t="s">
        <v>242</v>
      </c>
      <c r="J124" s="6" t="s">
        <v>396</v>
      </c>
      <c r="K124" s="108" t="s">
        <v>16</v>
      </c>
    </row>
    <row r="125" spans="1:11" s="32" customFormat="1" ht="20.100000000000001" customHeight="1" x14ac:dyDescent="0.3">
      <c r="A125" s="8"/>
      <c r="B125" s="9" t="s">
        <v>644</v>
      </c>
      <c r="C125" s="9" t="s">
        <v>374</v>
      </c>
      <c r="D125" s="8" t="s">
        <v>623</v>
      </c>
      <c r="E125" s="15"/>
      <c r="F125" s="15"/>
      <c r="G125" s="15"/>
      <c r="H125" s="15"/>
      <c r="I125" s="8" t="s">
        <v>376</v>
      </c>
      <c r="J125" s="9" t="s">
        <v>397</v>
      </c>
      <c r="K125" s="8"/>
    </row>
    <row r="126" spans="1:11" s="32" customFormat="1" ht="20.100000000000001" customHeight="1" x14ac:dyDescent="0.3">
      <c r="A126" s="8"/>
      <c r="B126" s="9" t="s">
        <v>1096</v>
      </c>
      <c r="C126" s="9"/>
      <c r="D126" s="8" t="s">
        <v>622</v>
      </c>
      <c r="E126" s="15"/>
      <c r="F126" s="15"/>
      <c r="G126" s="15"/>
      <c r="H126" s="15"/>
      <c r="I126" s="8" t="s">
        <v>6</v>
      </c>
      <c r="J126" s="9" t="s">
        <v>418</v>
      </c>
      <c r="K126" s="8"/>
    </row>
    <row r="127" spans="1:11" s="32" customFormat="1" ht="20.100000000000001" customHeight="1" x14ac:dyDescent="0.3">
      <c r="A127" s="8"/>
      <c r="B127" s="9"/>
      <c r="C127" s="9"/>
      <c r="D127" s="8" t="s">
        <v>6</v>
      </c>
      <c r="E127" s="15"/>
      <c r="F127" s="15"/>
      <c r="G127" s="15"/>
      <c r="H127" s="15"/>
      <c r="I127" s="8"/>
      <c r="J127" s="10" t="s">
        <v>426</v>
      </c>
      <c r="K127" s="8"/>
    </row>
    <row r="128" spans="1:11" s="32" customFormat="1" ht="20.100000000000001" customHeight="1" x14ac:dyDescent="0.3">
      <c r="A128" s="8"/>
      <c r="B128" s="9"/>
      <c r="C128" s="9"/>
      <c r="D128" s="8"/>
      <c r="E128" s="15"/>
      <c r="F128" s="15"/>
      <c r="G128" s="15"/>
      <c r="H128" s="15"/>
      <c r="I128" s="8"/>
      <c r="J128" s="10" t="s">
        <v>425</v>
      </c>
      <c r="K128" s="8"/>
    </row>
    <row r="129" spans="1:14" s="32" customFormat="1" ht="20.100000000000001" customHeight="1" x14ac:dyDescent="0.3">
      <c r="A129" s="28"/>
      <c r="B129" s="29"/>
      <c r="C129" s="29"/>
      <c r="D129" s="28"/>
      <c r="E129" s="30"/>
      <c r="F129" s="30"/>
      <c r="G129" s="30"/>
      <c r="H129" s="30"/>
      <c r="I129" s="28"/>
      <c r="J129" s="11"/>
      <c r="K129" s="28"/>
    </row>
    <row r="130" spans="1:14" ht="20.100000000000001" customHeight="1" x14ac:dyDescent="0.3">
      <c r="A130" s="8">
        <v>21</v>
      </c>
      <c r="B130" s="9" t="s">
        <v>195</v>
      </c>
      <c r="C130" s="9" t="s">
        <v>216</v>
      </c>
      <c r="D130" s="8" t="s">
        <v>218</v>
      </c>
      <c r="E130" s="15">
        <v>0</v>
      </c>
      <c r="F130" s="15">
        <v>1000000</v>
      </c>
      <c r="G130" s="15"/>
      <c r="H130" s="15"/>
      <c r="I130" s="15" t="s">
        <v>218</v>
      </c>
      <c r="J130" s="10" t="s">
        <v>650</v>
      </c>
      <c r="K130" s="8" t="s">
        <v>16</v>
      </c>
    </row>
    <row r="131" spans="1:14" ht="20.100000000000001" customHeight="1" x14ac:dyDescent="0.3">
      <c r="A131" s="8"/>
      <c r="B131" s="9" t="s">
        <v>377</v>
      </c>
      <c r="C131" s="9" t="s">
        <v>217</v>
      </c>
      <c r="D131" s="8" t="s">
        <v>219</v>
      </c>
      <c r="E131" s="58"/>
      <c r="F131" s="8"/>
      <c r="G131" s="26"/>
      <c r="H131" s="26"/>
      <c r="I131" s="15" t="s">
        <v>222</v>
      </c>
      <c r="J131" s="10" t="s">
        <v>651</v>
      </c>
      <c r="K131" s="8"/>
    </row>
    <row r="132" spans="1:14" ht="20.100000000000001" customHeight="1" x14ac:dyDescent="0.3">
      <c r="A132" s="8"/>
      <c r="B132" s="9" t="s">
        <v>654</v>
      </c>
      <c r="C132" s="9" t="s">
        <v>378</v>
      </c>
      <c r="D132" s="8" t="s">
        <v>220</v>
      </c>
      <c r="E132" s="58"/>
      <c r="F132" s="8"/>
      <c r="G132" s="15"/>
      <c r="H132" s="15"/>
      <c r="I132" s="15" t="s">
        <v>223</v>
      </c>
      <c r="J132" s="10" t="s">
        <v>652</v>
      </c>
      <c r="K132" s="8"/>
    </row>
    <row r="133" spans="1:14" ht="20.100000000000001" customHeight="1" x14ac:dyDescent="0.3">
      <c r="A133" s="8"/>
      <c r="B133" s="9" t="s">
        <v>1092</v>
      </c>
      <c r="C133" s="9" t="s">
        <v>379</v>
      </c>
      <c r="D133" s="8" t="s">
        <v>221</v>
      </c>
      <c r="E133" s="58"/>
      <c r="F133" s="15"/>
      <c r="G133" s="15"/>
      <c r="H133" s="15"/>
      <c r="I133" s="15" t="s">
        <v>224</v>
      </c>
      <c r="J133" s="10"/>
      <c r="K133" s="8"/>
    </row>
    <row r="134" spans="1:14" ht="20.100000000000001" customHeight="1" x14ac:dyDescent="0.3">
      <c r="A134" s="8"/>
      <c r="B134" s="9"/>
      <c r="C134" s="9" t="s">
        <v>380</v>
      </c>
      <c r="D134" s="8"/>
      <c r="E134" s="58"/>
      <c r="F134" s="15"/>
      <c r="G134" s="15"/>
      <c r="H134" s="15"/>
      <c r="I134" s="15" t="s">
        <v>6</v>
      </c>
      <c r="J134" s="10"/>
      <c r="K134" s="8"/>
    </row>
    <row r="135" spans="1:14" ht="20.100000000000001" customHeight="1" x14ac:dyDescent="0.3">
      <c r="A135" s="8"/>
      <c r="B135" s="9"/>
      <c r="C135" s="9"/>
      <c r="D135" s="8"/>
      <c r="E135" s="9"/>
      <c r="F135" s="9"/>
      <c r="G135" s="9"/>
      <c r="H135" s="9"/>
      <c r="I135" s="9"/>
      <c r="J135" s="9"/>
      <c r="K135" s="9"/>
    </row>
    <row r="136" spans="1:14" s="1" customFormat="1" ht="20.100000000000001" customHeight="1" x14ac:dyDescent="0.3">
      <c r="A136" s="56">
        <v>22</v>
      </c>
      <c r="B136" s="4" t="s">
        <v>15</v>
      </c>
      <c r="C136" s="316" t="s">
        <v>56</v>
      </c>
      <c r="D136" s="56" t="s">
        <v>57</v>
      </c>
      <c r="E136" s="67">
        <v>1000000</v>
      </c>
      <c r="F136" s="67">
        <v>0</v>
      </c>
      <c r="G136" s="67">
        <v>0</v>
      </c>
      <c r="H136" s="67">
        <v>0</v>
      </c>
      <c r="I136" s="56" t="s">
        <v>54</v>
      </c>
      <c r="J136" s="317" t="s">
        <v>421</v>
      </c>
      <c r="K136" s="56" t="s">
        <v>16</v>
      </c>
    </row>
    <row r="137" spans="1:14" s="1" customFormat="1" ht="20.100000000000001" customHeight="1" x14ac:dyDescent="0.3">
      <c r="A137" s="58"/>
      <c r="B137" s="5" t="s">
        <v>1075</v>
      </c>
      <c r="C137" s="318" t="s">
        <v>118</v>
      </c>
      <c r="D137" s="58" t="s">
        <v>1077</v>
      </c>
      <c r="E137" s="58"/>
      <c r="F137" s="64"/>
      <c r="G137" s="66"/>
      <c r="H137" s="66"/>
      <c r="I137" s="58" t="s">
        <v>55</v>
      </c>
      <c r="J137" s="91" t="s">
        <v>431</v>
      </c>
      <c r="K137" s="58"/>
    </row>
    <row r="138" spans="1:14" s="1" customFormat="1" ht="20.100000000000001" customHeight="1" x14ac:dyDescent="0.3">
      <c r="A138" s="58"/>
      <c r="B138" s="5" t="s">
        <v>1076</v>
      </c>
      <c r="C138" s="318" t="s">
        <v>119</v>
      </c>
      <c r="D138" s="58" t="s">
        <v>1078</v>
      </c>
      <c r="E138" s="58"/>
      <c r="F138" s="64"/>
      <c r="G138" s="64"/>
      <c r="H138" s="64"/>
      <c r="I138" s="58" t="s">
        <v>28</v>
      </c>
      <c r="J138" s="280" t="s">
        <v>112</v>
      </c>
      <c r="K138" s="58"/>
    </row>
    <row r="139" spans="1:14" s="1" customFormat="1" ht="20.100000000000001" customHeight="1" x14ac:dyDescent="0.3">
      <c r="A139" s="58"/>
      <c r="B139" s="5" t="s">
        <v>648</v>
      </c>
      <c r="C139" s="5" t="s">
        <v>17</v>
      </c>
      <c r="D139" s="58" t="s">
        <v>105</v>
      </c>
      <c r="E139" s="58"/>
      <c r="F139" s="64"/>
      <c r="G139" s="64"/>
      <c r="H139" s="64"/>
      <c r="I139" s="58"/>
      <c r="J139" s="91" t="s">
        <v>113</v>
      </c>
      <c r="K139" s="58"/>
    </row>
    <row r="140" spans="1:14" s="1" customFormat="1" ht="20.100000000000001" customHeight="1" x14ac:dyDescent="0.3">
      <c r="A140" s="58"/>
      <c r="B140" s="5" t="s">
        <v>1095</v>
      </c>
      <c r="C140" s="5"/>
      <c r="D140" s="58" t="s">
        <v>1076</v>
      </c>
      <c r="E140" s="58"/>
      <c r="F140" s="64"/>
      <c r="G140" s="64"/>
      <c r="H140" s="64"/>
      <c r="I140" s="58"/>
      <c r="J140" s="91"/>
      <c r="K140" s="58"/>
    </row>
    <row r="141" spans="1:14" s="1" customFormat="1" ht="20.100000000000001" customHeight="1" x14ac:dyDescent="0.3">
      <c r="A141" s="58"/>
      <c r="B141" s="5"/>
      <c r="C141" s="5"/>
      <c r="D141" s="58" t="s">
        <v>1079</v>
      </c>
      <c r="E141" s="5"/>
      <c r="F141" s="5"/>
      <c r="G141" s="5"/>
      <c r="H141" s="5"/>
      <c r="I141" s="5"/>
      <c r="J141" s="5"/>
      <c r="K141" s="5"/>
    </row>
    <row r="142" spans="1:14" s="1" customFormat="1" ht="20.100000000000001" customHeight="1" x14ac:dyDescent="0.3">
      <c r="A142" s="58"/>
      <c r="B142" s="5"/>
      <c r="C142" s="5"/>
      <c r="D142" s="58" t="s">
        <v>1080</v>
      </c>
      <c r="E142" s="5"/>
      <c r="F142" s="5"/>
      <c r="G142" s="5"/>
      <c r="H142" s="5"/>
      <c r="I142" s="5"/>
      <c r="J142" s="5"/>
      <c r="K142" s="5"/>
    </row>
    <row r="143" spans="1:14" s="1" customFormat="1" ht="20.100000000000001" customHeight="1" x14ac:dyDescent="0.3">
      <c r="A143" s="61"/>
      <c r="B143" s="2"/>
      <c r="C143" s="2"/>
      <c r="D143" s="61"/>
      <c r="E143" s="2"/>
      <c r="F143" s="2"/>
      <c r="G143" s="2"/>
      <c r="H143" s="2"/>
      <c r="I143" s="2"/>
      <c r="J143" s="2"/>
      <c r="K143" s="2"/>
    </row>
    <row r="144" spans="1:14" s="63" customFormat="1" ht="20.100000000000001" customHeight="1" x14ac:dyDescent="0.3">
      <c r="A144" s="329" t="s">
        <v>1081</v>
      </c>
      <c r="B144" s="330"/>
      <c r="C144" s="139" t="s">
        <v>146</v>
      </c>
      <c r="D144" s="139" t="s">
        <v>146</v>
      </c>
      <c r="E144" s="314">
        <f>SUM(E14:E143)</f>
        <v>6011000</v>
      </c>
      <c r="F144" s="314">
        <f t="shared" ref="F144:H144" si="0">SUM(F14:F143)</f>
        <v>14345000</v>
      </c>
      <c r="G144" s="314">
        <f t="shared" si="0"/>
        <v>0</v>
      </c>
      <c r="H144" s="314">
        <f t="shared" si="0"/>
        <v>0</v>
      </c>
      <c r="I144" s="315">
        <f>SUM(I136:I143)</f>
        <v>0</v>
      </c>
      <c r="J144" s="139" t="s">
        <v>146</v>
      </c>
      <c r="K144" s="139"/>
      <c r="L144" s="83"/>
      <c r="M144" s="83"/>
      <c r="N144" s="83"/>
    </row>
    <row r="145" spans="1:11" ht="20.100000000000001" customHeight="1" x14ac:dyDescent="0.3">
      <c r="A145" s="27"/>
      <c r="E145" s="27"/>
      <c r="F145" s="27"/>
      <c r="G145" s="27"/>
      <c r="H145" s="27"/>
      <c r="I145" s="27"/>
      <c r="K145" s="27"/>
    </row>
    <row r="146" spans="1:11" ht="20.100000000000001" customHeight="1" x14ac:dyDescent="0.3">
      <c r="A146" s="27"/>
      <c r="E146" s="27"/>
      <c r="F146" s="27"/>
      <c r="G146" s="27"/>
      <c r="H146" s="27"/>
      <c r="I146" s="27"/>
      <c r="K146" s="27"/>
    </row>
    <row r="147" spans="1:11" ht="20.100000000000001" customHeight="1" x14ac:dyDescent="0.3">
      <c r="A147" s="27"/>
      <c r="E147" s="27"/>
      <c r="F147" s="27"/>
      <c r="G147" s="27"/>
      <c r="H147" s="27"/>
      <c r="I147" s="27"/>
      <c r="K147" s="27"/>
    </row>
    <row r="148" spans="1:11" ht="20.100000000000001" customHeight="1" x14ac:dyDescent="0.3">
      <c r="A148" s="27"/>
      <c r="E148" s="27"/>
      <c r="F148" s="27"/>
      <c r="G148" s="27"/>
      <c r="H148" s="27"/>
      <c r="I148" s="27"/>
      <c r="K148" s="27"/>
    </row>
    <row r="149" spans="1:11" ht="20.100000000000001" customHeight="1" x14ac:dyDescent="0.3">
      <c r="A149" s="27"/>
      <c r="E149" s="27"/>
      <c r="F149" s="27"/>
      <c r="G149" s="27"/>
      <c r="H149" s="27"/>
      <c r="I149" s="27"/>
      <c r="K149" s="27"/>
    </row>
    <row r="155" spans="1:11" ht="20.100000000000001" customHeight="1" x14ac:dyDescent="0.3">
      <c r="A155" s="27"/>
      <c r="E155" s="27"/>
      <c r="F155" s="27"/>
      <c r="G155" s="27"/>
      <c r="H155" s="27"/>
      <c r="I155" s="27"/>
      <c r="K155" s="27"/>
    </row>
    <row r="156" spans="1:11" ht="20.100000000000001" customHeight="1" x14ac:dyDescent="0.3">
      <c r="A156" s="27"/>
      <c r="E156" s="27"/>
      <c r="F156" s="27"/>
      <c r="G156" s="27"/>
      <c r="H156" s="27"/>
      <c r="I156" s="27"/>
      <c r="K156" s="27"/>
    </row>
    <row r="157" spans="1:11" ht="20.100000000000001" customHeight="1" x14ac:dyDescent="0.3">
      <c r="A157" s="27"/>
      <c r="E157" s="27"/>
      <c r="F157" s="27"/>
      <c r="G157" s="27"/>
      <c r="H157" s="27"/>
      <c r="I157" s="27"/>
      <c r="K157" s="27"/>
    </row>
    <row r="158" spans="1:11" ht="20.100000000000001" customHeight="1" x14ac:dyDescent="0.3">
      <c r="A158" s="27"/>
      <c r="E158" s="27"/>
      <c r="F158" s="27"/>
      <c r="G158" s="27"/>
      <c r="H158" s="27"/>
      <c r="I158" s="27"/>
      <c r="K158" s="27"/>
    </row>
    <row r="159" spans="1:11" ht="20.100000000000001" customHeight="1" x14ac:dyDescent="0.3">
      <c r="A159" s="27"/>
      <c r="E159" s="27"/>
      <c r="F159" s="27"/>
      <c r="G159" s="27"/>
      <c r="H159" s="27"/>
      <c r="I159" s="27"/>
      <c r="K159" s="27"/>
    </row>
    <row r="160" spans="1:11" ht="20.100000000000001" customHeight="1" x14ac:dyDescent="0.3">
      <c r="A160" s="27"/>
      <c r="E160" s="27"/>
      <c r="F160" s="27"/>
      <c r="G160" s="27"/>
      <c r="H160" s="27"/>
      <c r="I160" s="27"/>
      <c r="K160" s="27"/>
    </row>
    <row r="161" spans="1:11" ht="20.100000000000001" customHeight="1" x14ac:dyDescent="0.3">
      <c r="A161" s="27"/>
      <c r="E161" s="27"/>
      <c r="F161" s="27"/>
      <c r="G161" s="27"/>
      <c r="H161" s="27"/>
      <c r="I161" s="27"/>
      <c r="K161" s="27"/>
    </row>
    <row r="162" spans="1:11" ht="20.100000000000001" customHeight="1" x14ac:dyDescent="0.3">
      <c r="E162" s="40"/>
      <c r="F162" s="40"/>
      <c r="G162" s="40"/>
      <c r="H162" s="40"/>
      <c r="I162" s="27"/>
      <c r="K162" s="27"/>
    </row>
    <row r="163" spans="1:11" ht="20.100000000000001" customHeight="1" x14ac:dyDescent="0.3">
      <c r="E163" s="40"/>
      <c r="F163" s="40"/>
      <c r="G163" s="40"/>
      <c r="H163" s="40"/>
      <c r="I163" s="27"/>
      <c r="K163" s="27"/>
    </row>
    <row r="164" spans="1:11" ht="20.100000000000001" customHeight="1" x14ac:dyDescent="0.3">
      <c r="E164" s="40"/>
      <c r="F164" s="40"/>
      <c r="G164" s="40"/>
      <c r="H164" s="40"/>
      <c r="I164" s="27"/>
      <c r="K164" s="27"/>
    </row>
    <row r="165" spans="1:11" s="32" customFormat="1" ht="20.100000000000001" customHeight="1" x14ac:dyDescent="0.3">
      <c r="A165" s="108">
        <v>16</v>
      </c>
      <c r="B165" s="6" t="s">
        <v>578</v>
      </c>
      <c r="C165" s="6" t="s">
        <v>581</v>
      </c>
      <c r="D165" s="108" t="s">
        <v>587</v>
      </c>
      <c r="E165" s="14">
        <v>100000</v>
      </c>
      <c r="F165" s="14">
        <v>100000</v>
      </c>
      <c r="G165" s="14">
        <v>100000</v>
      </c>
      <c r="H165" s="14">
        <v>100000</v>
      </c>
      <c r="I165" s="14" t="s">
        <v>589</v>
      </c>
      <c r="J165" s="7" t="s">
        <v>421</v>
      </c>
      <c r="K165" s="108" t="s">
        <v>16</v>
      </c>
    </row>
    <row r="166" spans="1:11" s="32" customFormat="1" ht="20.100000000000001" customHeight="1" x14ac:dyDescent="0.3">
      <c r="A166" s="8"/>
      <c r="B166" s="9" t="s">
        <v>579</v>
      </c>
      <c r="C166" s="9" t="s">
        <v>580</v>
      </c>
      <c r="D166" s="8" t="s">
        <v>579</v>
      </c>
      <c r="E166" s="15"/>
      <c r="F166" s="15"/>
      <c r="G166" s="15"/>
      <c r="H166" s="8"/>
      <c r="I166" s="15" t="s">
        <v>590</v>
      </c>
      <c r="J166" s="10" t="s">
        <v>423</v>
      </c>
      <c r="K166" s="8"/>
    </row>
    <row r="167" spans="1:11" s="32" customFormat="1" ht="20.100000000000001" customHeight="1" x14ac:dyDescent="0.3">
      <c r="A167" s="8"/>
      <c r="B167" s="9"/>
      <c r="C167" s="9" t="s">
        <v>582</v>
      </c>
      <c r="D167" s="8" t="s">
        <v>588</v>
      </c>
      <c r="E167" s="15"/>
      <c r="F167" s="15"/>
      <c r="G167" s="15"/>
      <c r="H167" s="8"/>
      <c r="I167" s="15" t="s">
        <v>588</v>
      </c>
      <c r="J167" s="10" t="s">
        <v>591</v>
      </c>
      <c r="K167" s="8"/>
    </row>
    <row r="168" spans="1:11" s="32" customFormat="1" ht="20.100000000000001" customHeight="1" x14ac:dyDescent="0.3">
      <c r="A168" s="8"/>
      <c r="B168" s="9"/>
      <c r="C168" s="9" t="s">
        <v>583</v>
      </c>
      <c r="D168" s="8"/>
      <c r="E168" s="15"/>
      <c r="F168" s="15"/>
      <c r="G168" s="15"/>
      <c r="H168" s="8"/>
      <c r="I168" s="15"/>
      <c r="J168" s="10"/>
      <c r="K168" s="8"/>
    </row>
    <row r="169" spans="1:11" s="32" customFormat="1" ht="20.100000000000001" customHeight="1" x14ac:dyDescent="0.3">
      <c r="A169" s="8"/>
      <c r="B169" s="9"/>
      <c r="C169" s="9" t="s">
        <v>585</v>
      </c>
      <c r="D169" s="8"/>
      <c r="E169" s="15"/>
      <c r="F169" s="15"/>
      <c r="G169" s="15"/>
      <c r="H169" s="8"/>
      <c r="I169" s="15"/>
      <c r="J169" s="10"/>
      <c r="K169" s="8"/>
    </row>
    <row r="170" spans="1:11" s="32" customFormat="1" ht="20.100000000000001" customHeight="1" x14ac:dyDescent="0.3">
      <c r="A170" s="8"/>
      <c r="B170" s="9"/>
      <c r="C170" s="9" t="s">
        <v>586</v>
      </c>
      <c r="D170" s="8"/>
      <c r="E170" s="15"/>
      <c r="F170" s="15"/>
      <c r="G170" s="15"/>
      <c r="H170" s="8"/>
      <c r="I170" s="15"/>
      <c r="J170" s="10"/>
      <c r="K170" s="8"/>
    </row>
    <row r="171" spans="1:11" s="32" customFormat="1" ht="20.100000000000001" customHeight="1" x14ac:dyDescent="0.3">
      <c r="A171" s="8"/>
      <c r="B171" s="9"/>
      <c r="C171" s="9" t="s">
        <v>584</v>
      </c>
      <c r="D171" s="8"/>
      <c r="E171" s="15"/>
      <c r="F171" s="15"/>
      <c r="G171" s="15"/>
      <c r="H171" s="8"/>
      <c r="I171" s="15"/>
      <c r="J171" s="10"/>
      <c r="K171" s="8"/>
    </row>
    <row r="172" spans="1:11" s="32" customFormat="1" ht="20.100000000000001" customHeight="1" x14ac:dyDescent="0.3">
      <c r="A172" s="8"/>
      <c r="B172" s="9"/>
      <c r="C172" s="9"/>
      <c r="D172" s="8"/>
      <c r="E172" s="15"/>
      <c r="F172" s="15"/>
      <c r="G172" s="15"/>
      <c r="H172" s="8"/>
      <c r="I172" s="15"/>
      <c r="J172" s="10"/>
      <c r="K172" s="8"/>
    </row>
    <row r="174" spans="1:11" ht="20.100000000000001" customHeight="1" x14ac:dyDescent="0.3">
      <c r="E174" s="40"/>
      <c r="F174" s="40"/>
      <c r="G174" s="40"/>
      <c r="H174" s="40"/>
      <c r="I174" s="27"/>
      <c r="K174" s="27"/>
    </row>
  </sheetData>
  <mergeCells count="11">
    <mergeCell ref="A144:B144"/>
    <mergeCell ref="A6:K6"/>
    <mergeCell ref="J1:K1"/>
    <mergeCell ref="A2:K2"/>
    <mergeCell ref="A3:K3"/>
    <mergeCell ref="A4:K4"/>
    <mergeCell ref="A5:K5"/>
    <mergeCell ref="A7:K7"/>
    <mergeCell ref="A8:K8"/>
    <mergeCell ref="A9:K9"/>
    <mergeCell ref="E11:H11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30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6"/>
  <sheetViews>
    <sheetView topLeftCell="A4" workbookViewId="0">
      <selection activeCell="I15" sqref="I15"/>
    </sheetView>
  </sheetViews>
  <sheetFormatPr defaultRowHeight="20.100000000000001" customHeight="1" x14ac:dyDescent="0.3"/>
  <cols>
    <col min="1" max="1" width="3.625" style="40" customWidth="1"/>
    <col min="2" max="2" width="19.625" style="27" customWidth="1"/>
    <col min="3" max="3" width="20.625" style="27" customWidth="1"/>
    <col min="4" max="4" width="16.625" style="40" customWidth="1"/>
    <col min="5" max="8" width="9.625" style="74" customWidth="1"/>
    <col min="9" max="9" width="11.625" style="40" customWidth="1"/>
    <col min="10" max="10" width="19.625" style="27" customWidth="1"/>
    <col min="11" max="11" width="11.625" style="40" customWidth="1"/>
    <col min="12" max="16384" width="9" style="27"/>
  </cols>
  <sheetData>
    <row r="1" spans="1:11" ht="20.100000000000001" customHeight="1" x14ac:dyDescent="0.3">
      <c r="J1" s="332" t="s">
        <v>312</v>
      </c>
      <c r="K1" s="332"/>
    </row>
    <row r="2" spans="1:11" ht="20.100000000000001" customHeight="1" x14ac:dyDescent="0.3">
      <c r="A2" s="333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20.10000000000000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ht="20.100000000000001" customHeight="1" x14ac:dyDescent="0.35">
      <c r="A4" s="346" t="s">
        <v>381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1" ht="20.100000000000001" customHeight="1" x14ac:dyDescent="0.3">
      <c r="A5" s="333" t="s">
        <v>18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1" s="19" customFormat="1" ht="20.100000000000001" customHeight="1" x14ac:dyDescent="0.3">
      <c r="A6" s="331" t="s">
        <v>191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1" s="19" customFormat="1" ht="20.100000000000001" customHeight="1" x14ac:dyDescent="0.3">
      <c r="A7" s="334" t="s">
        <v>47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s="19" customFormat="1" ht="20.100000000000001" customHeight="1" x14ac:dyDescent="0.3">
      <c r="A8" s="331" t="s">
        <v>40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11" s="20" customFormat="1" ht="20.100000000000001" customHeight="1" x14ac:dyDescent="0.3">
      <c r="A9" s="335" t="s">
        <v>117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spans="1:11" s="18" customFormat="1" ht="20.100000000000001" customHeight="1" x14ac:dyDescent="0.3">
      <c r="A10" s="22" t="s">
        <v>1</v>
      </c>
      <c r="B10" s="22" t="s">
        <v>8</v>
      </c>
      <c r="C10" s="22" t="s">
        <v>2</v>
      </c>
      <c r="D10" s="22" t="s">
        <v>3</v>
      </c>
      <c r="E10" s="336" t="s">
        <v>78</v>
      </c>
      <c r="F10" s="336"/>
      <c r="G10" s="336"/>
      <c r="H10" s="336"/>
      <c r="I10" s="22" t="s">
        <v>10</v>
      </c>
      <c r="J10" s="22" t="s">
        <v>123</v>
      </c>
      <c r="K10" s="22" t="s">
        <v>4</v>
      </c>
    </row>
    <row r="11" spans="1:11" s="18" customFormat="1" ht="20.100000000000001" customHeight="1" x14ac:dyDescent="0.3">
      <c r="A11" s="80"/>
      <c r="B11" s="80"/>
      <c r="C11" s="80"/>
      <c r="D11" s="8" t="s">
        <v>9</v>
      </c>
      <c r="E11" s="88">
        <v>2561</v>
      </c>
      <c r="F11" s="88">
        <v>2562</v>
      </c>
      <c r="G11" s="88">
        <v>2563</v>
      </c>
      <c r="H11" s="88">
        <v>2564</v>
      </c>
      <c r="I11" s="80" t="s">
        <v>11</v>
      </c>
      <c r="J11" s="80" t="s">
        <v>120</v>
      </c>
      <c r="K11" s="135" t="s">
        <v>121</v>
      </c>
    </row>
    <row r="12" spans="1:11" s="18" customFormat="1" ht="20.100000000000001" customHeight="1" x14ac:dyDescent="0.3">
      <c r="A12" s="23"/>
      <c r="B12" s="23"/>
      <c r="C12" s="24"/>
      <c r="D12" s="139"/>
      <c r="E12" s="114" t="s">
        <v>122</v>
      </c>
      <c r="F12" s="114" t="s">
        <v>122</v>
      </c>
      <c r="G12" s="114" t="s">
        <v>122</v>
      </c>
      <c r="H12" s="114" t="s">
        <v>122</v>
      </c>
      <c r="I12" s="23"/>
      <c r="J12" s="23"/>
      <c r="K12" s="23"/>
    </row>
    <row r="13" spans="1:11" s="18" customFormat="1" ht="20.100000000000001" customHeight="1" x14ac:dyDescent="0.3">
      <c r="A13" s="108">
        <v>1</v>
      </c>
      <c r="B13" s="6" t="s">
        <v>15</v>
      </c>
      <c r="C13" s="128" t="s">
        <v>56</v>
      </c>
      <c r="D13" s="108" t="s">
        <v>57</v>
      </c>
      <c r="E13" s="203">
        <v>2800000</v>
      </c>
      <c r="F13" s="14">
        <v>0</v>
      </c>
      <c r="G13" s="14">
        <v>0</v>
      </c>
      <c r="H13" s="14">
        <v>0</v>
      </c>
      <c r="I13" s="108" t="s">
        <v>54</v>
      </c>
      <c r="J13" s="49" t="s">
        <v>110</v>
      </c>
      <c r="K13" s="108" t="s">
        <v>21</v>
      </c>
    </row>
    <row r="14" spans="1:11" s="18" customFormat="1" ht="20.100000000000001" customHeight="1" x14ac:dyDescent="0.3">
      <c r="A14" s="8"/>
      <c r="B14" s="9" t="s">
        <v>192</v>
      </c>
      <c r="C14" s="129" t="s">
        <v>118</v>
      </c>
      <c r="D14" s="3" t="s">
        <v>641</v>
      </c>
      <c r="E14" s="58"/>
      <c r="F14" s="15"/>
      <c r="G14" s="26"/>
      <c r="H14" s="26"/>
      <c r="I14" s="8" t="s">
        <v>55</v>
      </c>
      <c r="J14" s="10" t="s">
        <v>111</v>
      </c>
      <c r="K14" s="8" t="s">
        <v>193</v>
      </c>
    </row>
    <row r="15" spans="1:11" s="18" customFormat="1" ht="20.100000000000001" customHeight="1" x14ac:dyDescent="0.3">
      <c r="A15" s="8"/>
      <c r="B15" s="77" t="s">
        <v>656</v>
      </c>
      <c r="C15" s="129" t="s">
        <v>119</v>
      </c>
      <c r="D15" s="8" t="s">
        <v>765</v>
      </c>
      <c r="E15" s="58"/>
      <c r="F15" s="15"/>
      <c r="G15" s="15"/>
      <c r="H15" s="15"/>
      <c r="I15" s="8" t="s">
        <v>28</v>
      </c>
      <c r="J15" s="109" t="s">
        <v>112</v>
      </c>
      <c r="K15" s="8" t="s">
        <v>194</v>
      </c>
    </row>
    <row r="16" spans="1:11" s="18" customFormat="1" ht="20.100000000000001" customHeight="1" x14ac:dyDescent="0.3">
      <c r="A16" s="8"/>
      <c r="B16" s="9" t="s">
        <v>1092</v>
      </c>
      <c r="C16" s="9" t="s">
        <v>17</v>
      </c>
      <c r="D16" s="8" t="s">
        <v>105</v>
      </c>
      <c r="E16" s="58"/>
      <c r="F16" s="15"/>
      <c r="G16" s="15"/>
      <c r="H16" s="15"/>
      <c r="I16" s="8"/>
      <c r="J16" s="10" t="s">
        <v>113</v>
      </c>
      <c r="K16" s="8"/>
    </row>
    <row r="17" spans="1:13" s="18" customFormat="1" ht="20.100000000000001" customHeight="1" x14ac:dyDescent="0.3">
      <c r="A17" s="108">
        <v>2</v>
      </c>
      <c r="B17" s="6" t="s">
        <v>15</v>
      </c>
      <c r="C17" s="128" t="s">
        <v>56</v>
      </c>
      <c r="D17" s="108" t="s">
        <v>57</v>
      </c>
      <c r="E17" s="180">
        <v>15000000</v>
      </c>
      <c r="F17" s="14">
        <v>0</v>
      </c>
      <c r="G17" s="14">
        <v>0</v>
      </c>
      <c r="H17" s="14">
        <v>0</v>
      </c>
      <c r="I17" s="108" t="s">
        <v>54</v>
      </c>
      <c r="J17" s="49" t="s">
        <v>110</v>
      </c>
      <c r="K17" s="108" t="s">
        <v>21</v>
      </c>
    </row>
    <row r="18" spans="1:13" s="18" customFormat="1" ht="20.100000000000001" customHeight="1" x14ac:dyDescent="0.3">
      <c r="A18" s="8"/>
      <c r="B18" s="9" t="s">
        <v>657</v>
      </c>
      <c r="C18" s="129" t="s">
        <v>118</v>
      </c>
      <c r="D18" s="8" t="s">
        <v>641</v>
      </c>
      <c r="E18" s="58"/>
      <c r="F18" s="15"/>
      <c r="G18" s="26"/>
      <c r="H18" s="26"/>
      <c r="I18" s="8" t="s">
        <v>55</v>
      </c>
      <c r="J18" s="10" t="s">
        <v>111</v>
      </c>
      <c r="K18" s="8" t="s">
        <v>193</v>
      </c>
    </row>
    <row r="19" spans="1:13" s="18" customFormat="1" ht="20.100000000000001" customHeight="1" x14ac:dyDescent="0.3">
      <c r="A19" s="8"/>
      <c r="B19" s="190" t="s">
        <v>658</v>
      </c>
      <c r="C19" s="129" t="s">
        <v>119</v>
      </c>
      <c r="D19" s="8" t="s">
        <v>642</v>
      </c>
      <c r="E19" s="58"/>
      <c r="F19" s="15"/>
      <c r="G19" s="15"/>
      <c r="H19" s="15"/>
      <c r="I19" s="8" t="s">
        <v>28</v>
      </c>
      <c r="J19" s="109" t="s">
        <v>112</v>
      </c>
      <c r="K19" s="8" t="s">
        <v>194</v>
      </c>
    </row>
    <row r="20" spans="1:13" s="18" customFormat="1" ht="20.100000000000001" customHeight="1" x14ac:dyDescent="0.3">
      <c r="A20" s="8"/>
      <c r="B20" s="9" t="s">
        <v>644</v>
      </c>
      <c r="C20" s="9" t="s">
        <v>17</v>
      </c>
      <c r="D20" s="8" t="s">
        <v>105</v>
      </c>
      <c r="E20" s="58"/>
      <c r="F20" s="15"/>
      <c r="G20" s="15"/>
      <c r="H20" s="15"/>
      <c r="I20" s="8"/>
      <c r="J20" s="10" t="s">
        <v>113</v>
      </c>
      <c r="K20" s="8"/>
    </row>
    <row r="21" spans="1:13" s="18" customFormat="1" ht="20.100000000000001" customHeight="1" x14ac:dyDescent="0.3">
      <c r="A21" s="8"/>
      <c r="B21" s="9" t="s">
        <v>1096</v>
      </c>
      <c r="C21" s="9"/>
      <c r="D21" s="8"/>
      <c r="E21" s="58"/>
      <c r="F21" s="15"/>
      <c r="G21" s="15"/>
      <c r="H21" s="15"/>
      <c r="I21" s="8"/>
      <c r="J21" s="10"/>
      <c r="K21" s="8"/>
    </row>
    <row r="22" spans="1:13" s="18" customFormat="1" ht="20.100000000000001" customHeight="1" x14ac:dyDescent="0.3">
      <c r="A22" s="108">
        <v>3</v>
      </c>
      <c r="B22" s="6" t="s">
        <v>327</v>
      </c>
      <c r="C22" s="6" t="s">
        <v>330</v>
      </c>
      <c r="D22" s="108" t="s">
        <v>332</v>
      </c>
      <c r="E22" s="181">
        <v>120000000</v>
      </c>
      <c r="F22" s="14">
        <v>0</v>
      </c>
      <c r="G22" s="14">
        <v>0</v>
      </c>
      <c r="H22" s="14">
        <v>0</v>
      </c>
      <c r="I22" s="108" t="s">
        <v>333</v>
      </c>
      <c r="J22" s="7" t="s">
        <v>336</v>
      </c>
      <c r="K22" s="108" t="s">
        <v>21</v>
      </c>
    </row>
    <row r="23" spans="1:13" s="18" customFormat="1" ht="20.100000000000001" customHeight="1" x14ac:dyDescent="0.3">
      <c r="A23" s="8"/>
      <c r="B23" s="9" t="s">
        <v>328</v>
      </c>
      <c r="C23" s="9" t="s">
        <v>335</v>
      </c>
      <c r="D23" s="8" t="s">
        <v>331</v>
      </c>
      <c r="E23" s="58"/>
      <c r="F23" s="15"/>
      <c r="G23" s="15"/>
      <c r="H23" s="15"/>
      <c r="I23" s="8" t="s">
        <v>334</v>
      </c>
      <c r="J23" s="10" t="s">
        <v>337</v>
      </c>
      <c r="K23" s="8" t="s">
        <v>325</v>
      </c>
    </row>
    <row r="24" spans="1:13" s="18" customFormat="1" ht="20.100000000000001" customHeight="1" x14ac:dyDescent="0.3">
      <c r="A24" s="8"/>
      <c r="B24" s="9" t="s">
        <v>648</v>
      </c>
      <c r="C24" s="9"/>
      <c r="D24" s="8" t="s">
        <v>643</v>
      </c>
      <c r="E24" s="58"/>
      <c r="F24" s="15"/>
      <c r="G24" s="15"/>
      <c r="H24" s="15"/>
      <c r="I24" s="8" t="s">
        <v>335</v>
      </c>
      <c r="J24" s="10" t="s">
        <v>338</v>
      </c>
      <c r="K24" s="8" t="s">
        <v>326</v>
      </c>
    </row>
    <row r="25" spans="1:13" s="18" customFormat="1" ht="20.100000000000001" customHeight="1" x14ac:dyDescent="0.3">
      <c r="A25" s="8"/>
      <c r="B25" s="9" t="s">
        <v>1096</v>
      </c>
      <c r="C25" s="9"/>
      <c r="D25" s="8"/>
      <c r="E25" s="58"/>
      <c r="F25" s="15"/>
      <c r="G25" s="15"/>
      <c r="H25" s="15"/>
      <c r="I25" s="8" t="s">
        <v>329</v>
      </c>
      <c r="J25" s="10" t="s">
        <v>339</v>
      </c>
      <c r="K25" s="8"/>
    </row>
    <row r="26" spans="1:13" s="18" customFormat="1" ht="20.100000000000001" customHeight="1" x14ac:dyDescent="0.3">
      <c r="A26" s="28"/>
      <c r="B26" s="29"/>
      <c r="C26" s="29"/>
      <c r="D26" s="28"/>
      <c r="E26" s="61"/>
      <c r="F26" s="30"/>
      <c r="G26" s="30"/>
      <c r="H26" s="30"/>
      <c r="I26" s="28" t="s">
        <v>6</v>
      </c>
      <c r="J26" s="11" t="s">
        <v>340</v>
      </c>
      <c r="K26" s="28"/>
    </row>
    <row r="27" spans="1:13" s="18" customFormat="1" ht="20.100000000000001" customHeight="1" x14ac:dyDescent="0.3">
      <c r="A27" s="43"/>
      <c r="B27" s="32"/>
      <c r="C27" s="32"/>
      <c r="D27" s="43"/>
      <c r="E27" s="83"/>
      <c r="F27" s="76"/>
      <c r="G27" s="76"/>
      <c r="H27" s="76"/>
      <c r="I27" s="43"/>
      <c r="J27" s="77"/>
      <c r="K27" s="43"/>
    </row>
    <row r="28" spans="1:13" s="63" customFormat="1" ht="20.100000000000001" customHeight="1" x14ac:dyDescent="0.3">
      <c r="A28" s="108">
        <v>4</v>
      </c>
      <c r="B28" s="6" t="s">
        <v>592</v>
      </c>
      <c r="C28" s="7" t="s">
        <v>608</v>
      </c>
      <c r="D28" s="108" t="s">
        <v>596</v>
      </c>
      <c r="E28" s="203">
        <v>3000000</v>
      </c>
      <c r="F28" s="203">
        <v>3000000</v>
      </c>
      <c r="G28" s="203">
        <v>3000000</v>
      </c>
      <c r="H28" s="203">
        <v>3000000</v>
      </c>
      <c r="I28" s="14" t="s">
        <v>598</v>
      </c>
      <c r="J28" s="7" t="s">
        <v>602</v>
      </c>
      <c r="K28" s="108" t="s">
        <v>21</v>
      </c>
      <c r="L28" s="83"/>
      <c r="M28" s="83"/>
    </row>
    <row r="29" spans="1:13" ht="20.100000000000001" customHeight="1" x14ac:dyDescent="0.3">
      <c r="A29" s="8"/>
      <c r="B29" s="9" t="s">
        <v>593</v>
      </c>
      <c r="C29" s="10" t="s">
        <v>609</v>
      </c>
      <c r="D29" s="8" t="s">
        <v>597</v>
      </c>
      <c r="E29" s="202"/>
      <c r="F29" s="202"/>
      <c r="G29" s="202"/>
      <c r="H29" s="202"/>
      <c r="I29" s="15" t="s">
        <v>599</v>
      </c>
      <c r="J29" s="10" t="s">
        <v>603</v>
      </c>
      <c r="K29" s="8" t="s">
        <v>606</v>
      </c>
    </row>
    <row r="30" spans="1:13" ht="20.100000000000001" customHeight="1" x14ac:dyDescent="0.3">
      <c r="A30" s="8"/>
      <c r="B30" s="9" t="s">
        <v>594</v>
      </c>
      <c r="C30" s="9" t="s">
        <v>610</v>
      </c>
      <c r="D30" s="8" t="s">
        <v>6</v>
      </c>
      <c r="E30" s="202"/>
      <c r="F30" s="202"/>
      <c r="G30" s="202"/>
      <c r="H30" s="202"/>
      <c r="I30" s="15" t="s">
        <v>600</v>
      </c>
      <c r="J30" s="10" t="s">
        <v>663</v>
      </c>
      <c r="K30" s="8" t="s">
        <v>607</v>
      </c>
    </row>
    <row r="31" spans="1:13" ht="20.100000000000001" customHeight="1" x14ac:dyDescent="0.3">
      <c r="A31" s="8"/>
      <c r="B31" s="9"/>
      <c r="C31" s="10" t="s">
        <v>604</v>
      </c>
      <c r="D31" s="8"/>
      <c r="E31" s="15"/>
      <c r="F31" s="15"/>
      <c r="G31" s="15"/>
      <c r="H31" s="15"/>
      <c r="I31" s="15" t="s">
        <v>601</v>
      </c>
      <c r="J31" s="10"/>
      <c r="K31" s="8" t="s">
        <v>445</v>
      </c>
    </row>
    <row r="32" spans="1:13" ht="20.100000000000001" customHeight="1" x14ac:dyDescent="0.3">
      <c r="A32" s="8"/>
      <c r="B32" s="9"/>
      <c r="C32" s="10" t="s">
        <v>605</v>
      </c>
      <c r="D32" s="8"/>
      <c r="E32" s="15"/>
      <c r="F32" s="15"/>
      <c r="G32" s="15"/>
      <c r="H32" s="15"/>
      <c r="I32" s="15" t="s">
        <v>567</v>
      </c>
      <c r="J32" s="10"/>
      <c r="K32" s="8"/>
    </row>
    <row r="33" spans="1:13" ht="20.100000000000001" customHeight="1" x14ac:dyDescent="0.3">
      <c r="A33" s="8"/>
      <c r="B33" s="9"/>
      <c r="C33" s="10" t="s">
        <v>595</v>
      </c>
      <c r="D33" s="8"/>
      <c r="E33" s="15"/>
      <c r="F33" s="15"/>
      <c r="G33" s="15"/>
      <c r="H33" s="15"/>
      <c r="I33" s="15"/>
      <c r="J33" s="10"/>
      <c r="K33" s="8"/>
    </row>
    <row r="34" spans="1:13" ht="20.100000000000001" customHeight="1" x14ac:dyDescent="0.3">
      <c r="A34" s="28"/>
      <c r="B34" s="29"/>
      <c r="C34" s="29"/>
      <c r="D34" s="28"/>
      <c r="E34" s="30"/>
      <c r="F34" s="30"/>
      <c r="G34" s="30"/>
      <c r="H34" s="30"/>
      <c r="I34" s="28"/>
      <c r="J34" s="29"/>
      <c r="K34" s="28"/>
    </row>
    <row r="35" spans="1:13" s="63" customFormat="1" ht="20.100000000000001" customHeight="1" x14ac:dyDescent="0.3">
      <c r="A35" s="337" t="s">
        <v>766</v>
      </c>
      <c r="B35" s="338"/>
      <c r="C35" s="197" t="s">
        <v>146</v>
      </c>
      <c r="D35" s="197" t="s">
        <v>146</v>
      </c>
      <c r="E35" s="206">
        <f>SUM(E13:E34)</f>
        <v>140800000</v>
      </c>
      <c r="F35" s="206">
        <f t="shared" ref="F35:H35" si="0">SUM(F13:F34)</f>
        <v>3000000</v>
      </c>
      <c r="G35" s="206">
        <f t="shared" si="0"/>
        <v>3000000</v>
      </c>
      <c r="H35" s="206">
        <f t="shared" si="0"/>
        <v>3000000</v>
      </c>
      <c r="I35" s="197"/>
      <c r="J35" s="197"/>
      <c r="K35" s="197"/>
      <c r="L35" s="83"/>
      <c r="M35" s="83"/>
    </row>
    <row r="36" spans="1:13" ht="20.100000000000001" customHeight="1" x14ac:dyDescent="0.3">
      <c r="E36" s="207"/>
      <c r="F36" s="207"/>
      <c r="G36" s="207"/>
      <c r="H36" s="207"/>
    </row>
  </sheetData>
  <mergeCells count="11">
    <mergeCell ref="A6:K6"/>
    <mergeCell ref="J1:K1"/>
    <mergeCell ref="A2:K2"/>
    <mergeCell ref="A3:K3"/>
    <mergeCell ref="A4:K4"/>
    <mergeCell ref="A5:K5"/>
    <mergeCell ref="A35:B35"/>
    <mergeCell ref="A7:K7"/>
    <mergeCell ref="A8:K8"/>
    <mergeCell ref="A9:K9"/>
    <mergeCell ref="E10:H10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1"/>
  <sheetViews>
    <sheetView topLeftCell="A7" zoomScaleNormal="100" workbookViewId="0">
      <selection activeCell="A8" sqref="A8:K8"/>
    </sheetView>
  </sheetViews>
  <sheetFormatPr defaultRowHeight="21" customHeight="1" x14ac:dyDescent="0.3"/>
  <cols>
    <col min="1" max="1" width="3.625" style="83" customWidth="1"/>
    <col min="2" max="2" width="22.625" style="99" customWidth="1"/>
    <col min="3" max="3" width="19.625" style="96" customWidth="1"/>
    <col min="4" max="4" width="16.625" style="83" customWidth="1"/>
    <col min="5" max="8" width="10.625" style="87" customWidth="1"/>
    <col min="9" max="9" width="11.625" style="83" customWidth="1"/>
    <col min="10" max="10" width="13.625" style="82" customWidth="1"/>
    <col min="11" max="11" width="10.625" style="83" customWidth="1"/>
    <col min="12" max="14" width="9" style="83"/>
    <col min="15" max="16384" width="9" style="63"/>
  </cols>
  <sheetData>
    <row r="1" spans="1:15" ht="21" customHeight="1" x14ac:dyDescent="0.3">
      <c r="A1" s="40"/>
      <c r="B1" s="27"/>
      <c r="C1" s="27"/>
      <c r="D1" s="40"/>
      <c r="E1" s="74"/>
      <c r="F1" s="74"/>
      <c r="G1" s="74"/>
      <c r="H1" s="74"/>
      <c r="I1" s="40"/>
      <c r="J1" s="332" t="s">
        <v>312</v>
      </c>
      <c r="K1" s="332"/>
    </row>
    <row r="2" spans="1:15" ht="2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5" ht="2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5" ht="21" customHeight="1" x14ac:dyDescent="0.3">
      <c r="A4" s="333" t="s">
        <v>381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5" ht="21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5" ht="21" customHeight="1" x14ac:dyDescent="0.35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spans="1:15" s="81" customFormat="1" ht="21" customHeight="1" x14ac:dyDescent="0.3">
      <c r="A7" s="345" t="s">
        <v>41</v>
      </c>
      <c r="B7" s="345"/>
      <c r="C7" s="345"/>
      <c r="D7" s="345"/>
      <c r="E7" s="345"/>
      <c r="F7" s="345"/>
      <c r="G7" s="345"/>
      <c r="H7" s="345"/>
      <c r="I7" s="345"/>
      <c r="J7" s="345"/>
      <c r="K7" s="51"/>
      <c r="L7" s="51"/>
      <c r="M7" s="51"/>
      <c r="N7" s="51"/>
    </row>
    <row r="8" spans="1:15" s="81" customFormat="1" ht="21" customHeight="1" x14ac:dyDescent="0.3">
      <c r="A8" s="339" t="s">
        <v>173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51"/>
      <c r="M8" s="51"/>
      <c r="N8" s="51"/>
    </row>
    <row r="9" spans="1:15" s="81" customFormat="1" ht="21" customHeight="1" x14ac:dyDescent="0.3">
      <c r="A9" s="340" t="s">
        <v>19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92"/>
      <c r="M9" s="341"/>
      <c r="N9" s="92"/>
    </row>
    <row r="10" spans="1:15" s="81" customFormat="1" ht="21" customHeight="1" x14ac:dyDescent="0.3">
      <c r="A10" s="335" t="s">
        <v>125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92"/>
      <c r="M10" s="341"/>
      <c r="N10" s="92"/>
    </row>
    <row r="11" spans="1:15" s="81" customFormat="1" ht="21" customHeight="1" x14ac:dyDescent="0.3">
      <c r="A11" s="51"/>
      <c r="B11" s="100"/>
      <c r="C11" s="101"/>
      <c r="D11" s="51"/>
      <c r="E11" s="102"/>
      <c r="F11" s="102"/>
      <c r="G11" s="102"/>
      <c r="H11" s="102"/>
      <c r="I11" s="51"/>
      <c r="J11" s="104"/>
      <c r="K11" s="51"/>
      <c r="L11" s="94"/>
      <c r="M11" s="341"/>
      <c r="N11" s="94"/>
    </row>
    <row r="12" spans="1:15" s="18" customFormat="1" ht="21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42" t="s">
        <v>78</v>
      </c>
      <c r="F12" s="343"/>
      <c r="G12" s="343"/>
      <c r="H12" s="344"/>
      <c r="I12" s="22" t="s">
        <v>10</v>
      </c>
      <c r="J12" s="22" t="s">
        <v>123</v>
      </c>
      <c r="K12" s="22" t="s">
        <v>4</v>
      </c>
      <c r="M12" s="341"/>
    </row>
    <row r="13" spans="1:15" s="18" customFormat="1" ht="21" customHeight="1" x14ac:dyDescent="0.3">
      <c r="A13" s="80"/>
      <c r="B13" s="80"/>
      <c r="C13" s="80"/>
      <c r="D13" s="8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  <c r="M13" s="341"/>
    </row>
    <row r="14" spans="1:15" s="18" customFormat="1" ht="21" customHeight="1" x14ac:dyDescent="0.3">
      <c r="A14" s="139"/>
      <c r="B14" s="80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12"/>
      <c r="M14" s="111"/>
    </row>
    <row r="15" spans="1:15" ht="21" customHeight="1" x14ac:dyDescent="0.3">
      <c r="A15" s="172">
        <v>1</v>
      </c>
      <c r="B15" s="176" t="s">
        <v>206</v>
      </c>
      <c r="C15" s="173" t="s">
        <v>348</v>
      </c>
      <c r="D15" s="58" t="s">
        <v>350</v>
      </c>
      <c r="E15" s="64">
        <v>2200000</v>
      </c>
      <c r="F15" s="64">
        <v>2200000</v>
      </c>
      <c r="G15" s="64">
        <v>2200000</v>
      </c>
      <c r="H15" s="64">
        <v>2200000</v>
      </c>
      <c r="I15" s="58" t="s">
        <v>214</v>
      </c>
      <c r="J15" s="60" t="s">
        <v>352</v>
      </c>
      <c r="K15" s="148" t="s">
        <v>21</v>
      </c>
      <c r="L15" s="94"/>
      <c r="M15" s="94"/>
      <c r="N15" s="94"/>
      <c r="O15" s="81"/>
    </row>
    <row r="16" spans="1:15" ht="21" customHeight="1" x14ac:dyDescent="0.3">
      <c r="A16" s="172"/>
      <c r="B16" s="98" t="s">
        <v>75</v>
      </c>
      <c r="C16" s="173" t="s">
        <v>349</v>
      </c>
      <c r="D16" s="140" t="s">
        <v>75</v>
      </c>
      <c r="E16" s="119"/>
      <c r="F16" s="66"/>
      <c r="G16" s="64"/>
      <c r="H16" s="64"/>
      <c r="I16" s="58" t="s">
        <v>171</v>
      </c>
      <c r="J16" s="60" t="s">
        <v>353</v>
      </c>
      <c r="K16" s="58" t="s">
        <v>72</v>
      </c>
      <c r="L16" s="94"/>
      <c r="M16" s="94"/>
      <c r="N16" s="94"/>
      <c r="O16" s="81"/>
    </row>
    <row r="17" spans="1:14" s="81" customFormat="1" ht="21" customHeight="1" x14ac:dyDescent="0.3">
      <c r="A17" s="172"/>
      <c r="B17" s="91" t="s">
        <v>347</v>
      </c>
      <c r="C17" s="173" t="s">
        <v>354</v>
      </c>
      <c r="D17" s="58" t="s">
        <v>347</v>
      </c>
      <c r="E17" s="48"/>
      <c r="F17" s="64"/>
      <c r="G17" s="64"/>
      <c r="H17" s="64"/>
      <c r="I17" s="58" t="s">
        <v>351</v>
      </c>
      <c r="J17" s="60" t="s">
        <v>661</v>
      </c>
      <c r="K17" s="177"/>
      <c r="L17" s="94"/>
      <c r="M17" s="341"/>
      <c r="N17" s="94"/>
    </row>
    <row r="18" spans="1:14" s="81" customFormat="1" ht="21" customHeight="1" x14ac:dyDescent="0.3">
      <c r="A18" s="172"/>
      <c r="B18" s="91" t="s">
        <v>645</v>
      </c>
      <c r="C18" s="173"/>
      <c r="D18" s="58" t="s">
        <v>29</v>
      </c>
      <c r="E18" s="64"/>
      <c r="F18" s="64"/>
      <c r="G18" s="64"/>
      <c r="H18" s="64"/>
      <c r="I18" s="58" t="s">
        <v>29</v>
      </c>
      <c r="J18" s="60" t="s">
        <v>662</v>
      </c>
      <c r="K18" s="58"/>
      <c r="L18" s="94"/>
      <c r="M18" s="341"/>
      <c r="N18" s="94"/>
    </row>
    <row r="19" spans="1:14" s="81" customFormat="1" ht="21" customHeight="1" x14ac:dyDescent="0.3">
      <c r="A19" s="172"/>
      <c r="B19" s="91" t="s">
        <v>1094</v>
      </c>
      <c r="C19" s="173"/>
      <c r="D19" s="58"/>
      <c r="E19" s="64"/>
      <c r="F19" s="64"/>
      <c r="G19" s="64"/>
      <c r="H19" s="64"/>
      <c r="I19" s="58"/>
      <c r="J19" s="60"/>
      <c r="K19" s="58"/>
      <c r="L19" s="186"/>
      <c r="M19" s="341"/>
      <c r="N19" s="186"/>
    </row>
    <row r="20" spans="1:14" s="81" customFormat="1" ht="21" customHeight="1" x14ac:dyDescent="0.3">
      <c r="A20" s="174"/>
      <c r="B20" s="97"/>
      <c r="C20" s="175"/>
      <c r="D20" s="61"/>
      <c r="E20" s="65"/>
      <c r="F20" s="65"/>
      <c r="G20" s="65"/>
      <c r="H20" s="65"/>
      <c r="I20" s="61"/>
      <c r="J20" s="62"/>
      <c r="K20" s="61"/>
      <c r="L20" s="94"/>
      <c r="M20" s="341"/>
      <c r="N20" s="94"/>
    </row>
    <row r="21" spans="1:14" ht="21" customHeight="1" x14ac:dyDescent="0.3">
      <c r="A21" s="337" t="s">
        <v>559</v>
      </c>
      <c r="B21" s="330"/>
      <c r="C21" s="116" t="s">
        <v>146</v>
      </c>
      <c r="D21" s="116" t="s">
        <v>146</v>
      </c>
      <c r="E21" s="117">
        <f>SUM(E15)</f>
        <v>2200000</v>
      </c>
      <c r="F21" s="117">
        <f t="shared" ref="F21:H21" si="0">SUM(F15)</f>
        <v>2200000</v>
      </c>
      <c r="G21" s="117">
        <f t="shared" si="0"/>
        <v>2200000</v>
      </c>
      <c r="H21" s="117">
        <f t="shared" si="0"/>
        <v>2200000</v>
      </c>
      <c r="I21" s="116" t="s">
        <v>146</v>
      </c>
      <c r="J21" s="116" t="s">
        <v>146</v>
      </c>
      <c r="K21" s="116"/>
    </row>
  </sheetData>
  <mergeCells count="13">
    <mergeCell ref="A21:B21"/>
    <mergeCell ref="A7:J7"/>
    <mergeCell ref="A2:K2"/>
    <mergeCell ref="A3:K3"/>
    <mergeCell ref="A5:K5"/>
    <mergeCell ref="J1:K1"/>
    <mergeCell ref="A4:K4"/>
    <mergeCell ref="M17:M20"/>
    <mergeCell ref="M9:M13"/>
    <mergeCell ref="A8:K8"/>
    <mergeCell ref="A9:K9"/>
    <mergeCell ref="A10:K10"/>
    <mergeCell ref="E12:H12"/>
  </mergeCells>
  <pageMargins left="0.19685039370078741" right="0.19685039370078741" top="0.74803149606299213" bottom="0.19685039370078741" header="0.31496062992125984" footer="0.19685039370078741"/>
  <pageSetup paperSize="9" scale="95" orientation="landscape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4"/>
  <sheetViews>
    <sheetView topLeftCell="A7" zoomScaleNormal="100" workbookViewId="0">
      <selection activeCell="L22" sqref="L22"/>
    </sheetView>
  </sheetViews>
  <sheetFormatPr defaultRowHeight="21.95" customHeight="1" x14ac:dyDescent="0.3"/>
  <cols>
    <col min="1" max="1" width="3.125" style="27" customWidth="1"/>
    <col min="2" max="2" width="20.625" style="27" customWidth="1"/>
    <col min="3" max="3" width="26.625" style="27" customWidth="1"/>
    <col min="4" max="4" width="20.625" style="42" customWidth="1"/>
    <col min="5" max="5" width="11.625" style="27" customWidth="1"/>
    <col min="6" max="8" width="8.625" style="27" customWidth="1"/>
    <col min="9" max="9" width="10.625" style="40" customWidth="1"/>
    <col min="10" max="10" width="19.625" style="27" customWidth="1"/>
    <col min="11" max="11" width="10.625" style="40" customWidth="1"/>
    <col min="12" max="16384" width="9" style="27"/>
  </cols>
  <sheetData>
    <row r="1" spans="1:11" ht="21.95" customHeight="1" x14ac:dyDescent="0.3">
      <c r="A1" s="40"/>
      <c r="D1" s="40"/>
      <c r="E1" s="74"/>
      <c r="F1" s="74"/>
      <c r="G1" s="74"/>
      <c r="H1" s="74"/>
      <c r="J1" s="332" t="s">
        <v>312</v>
      </c>
      <c r="K1" s="332"/>
    </row>
    <row r="2" spans="1:11" ht="21.95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21.95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ht="21.95" customHeight="1" x14ac:dyDescent="0.3">
      <c r="A4" s="333" t="s">
        <v>381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21.95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1" ht="21.95" customHeight="1" x14ac:dyDescent="0.35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spans="1:11" s="19" customFormat="1" ht="21.95" customHeight="1" x14ac:dyDescent="0.3">
      <c r="A7" s="331" t="s">
        <v>42</v>
      </c>
      <c r="B7" s="331"/>
      <c r="C7" s="331"/>
      <c r="D7" s="331"/>
      <c r="E7" s="331"/>
      <c r="F7" s="331"/>
      <c r="G7" s="331"/>
      <c r="H7" s="331"/>
      <c r="I7" s="331"/>
      <c r="J7" s="331"/>
      <c r="K7" s="18"/>
    </row>
    <row r="8" spans="1:11" s="19" customFormat="1" ht="21.95" customHeight="1" x14ac:dyDescent="0.3">
      <c r="A8" s="334" t="s">
        <v>49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</row>
    <row r="9" spans="1:11" s="19" customFormat="1" ht="21.95" customHeight="1" x14ac:dyDescent="0.3">
      <c r="A9" s="331" t="s">
        <v>22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s="81" customFormat="1" ht="21" customHeight="1" x14ac:dyDescent="0.3">
      <c r="A10" s="335" t="s">
        <v>306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</row>
    <row r="11" spans="1:11" ht="21.95" customHeight="1" x14ac:dyDescent="0.3">
      <c r="A11" s="120"/>
      <c r="B11" s="120"/>
      <c r="C11" s="120"/>
      <c r="D11" s="34"/>
      <c r="E11" s="35"/>
      <c r="F11" s="35"/>
      <c r="G11" s="35"/>
      <c r="H11" s="120"/>
      <c r="I11" s="18"/>
      <c r="J11" s="120"/>
      <c r="K11" s="18"/>
    </row>
    <row r="12" spans="1:11" s="40" customFormat="1" ht="21.95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123</v>
      </c>
      <c r="K12" s="22" t="s">
        <v>4</v>
      </c>
    </row>
    <row r="13" spans="1:11" s="40" customFormat="1" ht="21.95" customHeight="1" x14ac:dyDescent="0.3">
      <c r="A13" s="80"/>
      <c r="B13" s="80"/>
      <c r="C13" s="80"/>
      <c r="D13" s="8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</row>
    <row r="14" spans="1:11" s="40" customFormat="1" ht="21.95" customHeight="1" x14ac:dyDescent="0.3">
      <c r="A14" s="23"/>
      <c r="B14" s="23"/>
      <c r="C14" s="24"/>
      <c r="D14" s="23"/>
      <c r="E14" s="114" t="s">
        <v>122</v>
      </c>
      <c r="F14" s="114" t="s">
        <v>122</v>
      </c>
      <c r="G14" s="114" t="s">
        <v>122</v>
      </c>
      <c r="H14" s="114" t="s">
        <v>122</v>
      </c>
      <c r="I14" s="23"/>
      <c r="J14" s="23"/>
      <c r="K14" s="112"/>
    </row>
    <row r="15" spans="1:11" ht="21.95" customHeight="1" x14ac:dyDescent="0.3">
      <c r="A15" s="108">
        <v>1</v>
      </c>
      <c r="B15" s="6" t="s">
        <v>167</v>
      </c>
      <c r="C15" s="6" t="s">
        <v>159</v>
      </c>
      <c r="D15" s="108" t="s">
        <v>384</v>
      </c>
      <c r="E15" s="25">
        <v>500000</v>
      </c>
      <c r="F15" s="25">
        <v>500000</v>
      </c>
      <c r="G15" s="25">
        <v>500000</v>
      </c>
      <c r="H15" s="25">
        <v>500000</v>
      </c>
      <c r="I15" s="108" t="s">
        <v>385</v>
      </c>
      <c r="J15" s="16" t="s">
        <v>448</v>
      </c>
      <c r="K15" s="147" t="s">
        <v>21</v>
      </c>
    </row>
    <row r="16" spans="1:11" ht="21.95" customHeight="1" x14ac:dyDescent="0.3">
      <c r="A16" s="8"/>
      <c r="B16" s="9" t="s">
        <v>382</v>
      </c>
      <c r="C16" s="9" t="s">
        <v>160</v>
      </c>
      <c r="D16" s="8" t="s">
        <v>264</v>
      </c>
      <c r="E16" s="93"/>
      <c r="F16" s="15"/>
      <c r="G16" s="15"/>
      <c r="H16" s="15"/>
      <c r="I16" s="127" t="s">
        <v>386</v>
      </c>
      <c r="J16" s="16" t="s">
        <v>449</v>
      </c>
      <c r="K16" s="8" t="s">
        <v>444</v>
      </c>
    </row>
    <row r="17" spans="1:19" ht="21.95" customHeight="1" x14ac:dyDescent="0.3">
      <c r="A17" s="8"/>
      <c r="B17" s="9" t="s">
        <v>383</v>
      </c>
      <c r="C17" s="9" t="s">
        <v>161</v>
      </c>
      <c r="D17" s="8"/>
      <c r="E17" s="93"/>
      <c r="F17" s="15"/>
      <c r="G17" s="15"/>
      <c r="H17" s="15"/>
      <c r="I17" s="8" t="s">
        <v>33</v>
      </c>
      <c r="J17" s="16" t="s">
        <v>450</v>
      </c>
      <c r="K17" s="8" t="s">
        <v>455</v>
      </c>
    </row>
    <row r="18" spans="1:19" ht="21.95" customHeight="1" x14ac:dyDescent="0.3">
      <c r="A18" s="8"/>
      <c r="B18" s="9"/>
      <c r="C18" s="9" t="s">
        <v>162</v>
      </c>
      <c r="D18" s="8"/>
      <c r="E18" s="93"/>
      <c r="F18" s="15"/>
      <c r="G18" s="15"/>
      <c r="H18" s="15"/>
      <c r="I18" s="8" t="s">
        <v>387</v>
      </c>
      <c r="J18" s="16" t="s">
        <v>451</v>
      </c>
      <c r="K18" s="8" t="s">
        <v>445</v>
      </c>
    </row>
    <row r="19" spans="1:19" ht="21.95" customHeight="1" x14ac:dyDescent="0.3">
      <c r="A19" s="8"/>
      <c r="B19" s="9"/>
      <c r="C19" s="9" t="s">
        <v>163</v>
      </c>
      <c r="D19" s="8"/>
      <c r="E19" s="15"/>
      <c r="F19" s="15"/>
      <c r="G19" s="15"/>
      <c r="H19" s="15"/>
      <c r="I19" s="8"/>
      <c r="J19" s="16" t="s">
        <v>452</v>
      </c>
      <c r="K19" s="8"/>
    </row>
    <row r="20" spans="1:19" ht="21.95" customHeight="1" x14ac:dyDescent="0.3">
      <c r="A20" s="8"/>
      <c r="B20" s="9"/>
      <c r="C20" s="9" t="s">
        <v>164</v>
      </c>
      <c r="D20" s="8"/>
      <c r="E20" s="15"/>
      <c r="F20" s="15"/>
      <c r="G20" s="15"/>
      <c r="H20" s="15"/>
      <c r="I20" s="8"/>
      <c r="J20" s="16" t="s">
        <v>453</v>
      </c>
      <c r="K20" s="8"/>
    </row>
    <row r="21" spans="1:19" ht="21.95" customHeight="1" x14ac:dyDescent="0.3">
      <c r="A21" s="8"/>
      <c r="B21" s="9"/>
      <c r="C21" s="9" t="s">
        <v>165</v>
      </c>
      <c r="D21" s="8"/>
      <c r="E21" s="15"/>
      <c r="F21" s="15"/>
      <c r="G21" s="15"/>
      <c r="H21" s="15"/>
      <c r="I21" s="8"/>
      <c r="J21" s="32" t="s">
        <v>454</v>
      </c>
      <c r="K21" s="8"/>
    </row>
    <row r="22" spans="1:19" ht="21.95" customHeight="1" x14ac:dyDescent="0.3">
      <c r="A22" s="8"/>
      <c r="B22" s="9"/>
      <c r="C22" s="9" t="s">
        <v>166</v>
      </c>
      <c r="D22" s="8"/>
      <c r="E22" s="15"/>
      <c r="F22" s="15"/>
      <c r="G22" s="15"/>
      <c r="H22" s="15"/>
      <c r="I22" s="15"/>
      <c r="J22" s="10" t="s">
        <v>386</v>
      </c>
      <c r="K22" s="8"/>
    </row>
    <row r="23" spans="1:19" ht="21.95" customHeight="1" x14ac:dyDescent="0.3">
      <c r="A23" s="28"/>
      <c r="B23" s="23"/>
      <c r="C23" s="24"/>
      <c r="D23" s="23"/>
      <c r="E23" s="30"/>
      <c r="F23" s="30"/>
      <c r="G23" s="30"/>
      <c r="H23" s="30"/>
      <c r="I23" s="30"/>
      <c r="J23" s="11"/>
      <c r="K23" s="28"/>
    </row>
    <row r="24" spans="1:19" s="103" customFormat="1" ht="21.95" customHeight="1" x14ac:dyDescent="0.3">
      <c r="A24" s="337" t="s">
        <v>388</v>
      </c>
      <c r="B24" s="338"/>
      <c r="C24" s="116" t="s">
        <v>146</v>
      </c>
      <c r="D24" s="116" t="s">
        <v>146</v>
      </c>
      <c r="E24" s="117">
        <f>SUM(E15:E23)</f>
        <v>500000</v>
      </c>
      <c r="F24" s="117">
        <f>SUM(F15:F23)</f>
        <v>500000</v>
      </c>
      <c r="G24" s="117">
        <f>SUM(G15:G23)</f>
        <v>500000</v>
      </c>
      <c r="H24" s="117">
        <f>SUM(H15:H23)</f>
        <v>500000</v>
      </c>
      <c r="I24" s="116" t="s">
        <v>146</v>
      </c>
      <c r="J24" s="116" t="s">
        <v>146</v>
      </c>
      <c r="K24" s="116"/>
      <c r="L24" s="18"/>
      <c r="M24" s="18"/>
      <c r="N24" s="18"/>
      <c r="O24" s="18"/>
      <c r="P24" s="18"/>
      <c r="Q24" s="18"/>
      <c r="R24" s="18"/>
      <c r="S24" s="18"/>
    </row>
  </sheetData>
  <mergeCells count="11">
    <mergeCell ref="J1:K1"/>
    <mergeCell ref="A4:K4"/>
    <mergeCell ref="A24:B24"/>
    <mergeCell ref="E12:H12"/>
    <mergeCell ref="A2:K2"/>
    <mergeCell ref="A3:K3"/>
    <mergeCell ref="A5:K5"/>
    <mergeCell ref="A9:K9"/>
    <mergeCell ref="A7:J7"/>
    <mergeCell ref="A8:K8"/>
    <mergeCell ref="A10:K10"/>
  </mergeCells>
  <pageMargins left="0.19685039370078741" right="0.19685039370078741" top="0.74803149606299213" bottom="0.19685039370078741" header="0.31496062992125984" footer="0.19685039370078741"/>
  <pageSetup paperSize="9" scale="90" orientation="landscape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8"/>
  <sheetViews>
    <sheetView topLeftCell="A4" workbookViewId="0">
      <selection activeCell="K35" sqref="K35"/>
    </sheetView>
  </sheetViews>
  <sheetFormatPr defaultRowHeight="20.25" x14ac:dyDescent="0.3"/>
  <cols>
    <col min="1" max="1" width="3.125" style="68" customWidth="1"/>
    <col min="2" max="2" width="19.625" style="1" customWidth="1"/>
    <col min="3" max="3" width="20.625" style="1" customWidth="1"/>
    <col min="4" max="4" width="20.625" style="68" customWidth="1"/>
    <col min="5" max="7" width="8.875" style="69" customWidth="1"/>
    <col min="8" max="8" width="9.625" style="69" customWidth="1"/>
    <col min="9" max="9" width="11.625" style="68" customWidth="1"/>
    <col min="10" max="10" width="19.625" style="1" customWidth="1"/>
    <col min="11" max="11" width="10.625" style="68" customWidth="1"/>
    <col min="12" max="16384" width="9" style="1"/>
  </cols>
  <sheetData>
    <row r="1" spans="1:11" ht="21" customHeight="1" x14ac:dyDescent="0.3">
      <c r="J1" s="352" t="s">
        <v>312</v>
      </c>
      <c r="K1" s="352"/>
    </row>
    <row r="2" spans="1:11" ht="21" customHeight="1" x14ac:dyDescent="0.3">
      <c r="A2" s="333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2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ht="21" customHeight="1" x14ac:dyDescent="0.3">
      <c r="A4" s="333" t="s">
        <v>381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21" customHeight="1" x14ac:dyDescent="0.3">
      <c r="A5" s="333" t="s">
        <v>18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1" s="52" customFormat="1" ht="21" customHeight="1" x14ac:dyDescent="0.3">
      <c r="A6" s="345" t="s">
        <v>286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</row>
    <row r="7" spans="1:11" s="52" customFormat="1" ht="21" customHeight="1" x14ac:dyDescent="0.3">
      <c r="A7" s="339" t="s">
        <v>287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</row>
    <row r="8" spans="1:11" s="52" customFormat="1" ht="21" customHeight="1" x14ac:dyDescent="0.3">
      <c r="A8" s="345" t="s">
        <v>288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</row>
    <row r="9" spans="1:11" s="81" customFormat="1" ht="21" customHeight="1" x14ac:dyDescent="0.3">
      <c r="A9" s="335" t="s">
        <v>306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spans="1:11" ht="21" customHeight="1" x14ac:dyDescent="0.3">
      <c r="A10" s="82"/>
      <c r="B10" s="82"/>
      <c r="C10" s="82"/>
      <c r="D10" s="83"/>
      <c r="E10" s="136"/>
      <c r="F10" s="136"/>
      <c r="G10" s="136"/>
      <c r="H10" s="83"/>
      <c r="I10" s="83"/>
      <c r="J10" s="82"/>
      <c r="K10" s="83"/>
    </row>
    <row r="11" spans="1:11" s="51" customFormat="1" ht="21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</row>
    <row r="12" spans="1:11" s="51" customFormat="1" ht="21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</row>
    <row r="13" spans="1:11" s="51" customFormat="1" ht="21" customHeight="1" x14ac:dyDescent="0.3">
      <c r="A13" s="23"/>
      <c r="B13" s="23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23"/>
      <c r="K13" s="112"/>
    </row>
    <row r="14" spans="1:11" s="51" customFormat="1" ht="21" customHeight="1" x14ac:dyDescent="0.3">
      <c r="A14" s="108">
        <v>1</v>
      </c>
      <c r="B14" s="6" t="s">
        <v>260</v>
      </c>
      <c r="C14" s="6" t="s">
        <v>269</v>
      </c>
      <c r="D14" s="108" t="s">
        <v>262</v>
      </c>
      <c r="E14" s="14">
        <v>0</v>
      </c>
      <c r="F14" s="14">
        <v>0</v>
      </c>
      <c r="G14" s="14">
        <v>0</v>
      </c>
      <c r="H14" s="180">
        <v>350000000</v>
      </c>
      <c r="I14" s="14" t="s">
        <v>263</v>
      </c>
      <c r="J14" s="7" t="s">
        <v>399</v>
      </c>
      <c r="K14" s="147" t="s">
        <v>21</v>
      </c>
    </row>
    <row r="15" spans="1:11" s="51" customFormat="1" ht="21" customHeight="1" x14ac:dyDescent="0.3">
      <c r="A15" s="8"/>
      <c r="B15" s="9" t="s">
        <v>261</v>
      </c>
      <c r="C15" s="9" t="s">
        <v>273</v>
      </c>
      <c r="D15" s="8" t="s">
        <v>289</v>
      </c>
      <c r="E15" s="15"/>
      <c r="F15" s="15"/>
      <c r="G15" s="15"/>
      <c r="H15" s="8"/>
      <c r="I15" s="15" t="s">
        <v>261</v>
      </c>
      <c r="J15" s="10" t="s">
        <v>400</v>
      </c>
      <c r="K15" s="127" t="s">
        <v>294</v>
      </c>
    </row>
    <row r="16" spans="1:11" s="51" customFormat="1" ht="21" customHeight="1" x14ac:dyDescent="0.3">
      <c r="A16" s="8"/>
      <c r="B16" s="9" t="s">
        <v>398</v>
      </c>
      <c r="C16" s="9" t="s">
        <v>274</v>
      </c>
      <c r="D16" s="8"/>
      <c r="E16" s="15"/>
      <c r="F16" s="15"/>
      <c r="G16" s="15"/>
      <c r="H16" s="8"/>
      <c r="I16" s="15" t="s">
        <v>6</v>
      </c>
      <c r="J16" s="10" t="s">
        <v>401</v>
      </c>
      <c r="K16" s="171"/>
    </row>
    <row r="17" spans="1:11" s="51" customFormat="1" ht="21" customHeight="1" x14ac:dyDescent="0.3">
      <c r="A17" s="8"/>
      <c r="B17" s="9" t="s">
        <v>648</v>
      </c>
      <c r="C17" s="9" t="s">
        <v>275</v>
      </c>
      <c r="D17" s="8"/>
      <c r="E17" s="15"/>
      <c r="F17" s="15"/>
      <c r="G17" s="15"/>
      <c r="H17" s="8"/>
      <c r="I17" s="15"/>
      <c r="J17" s="10" t="s">
        <v>402</v>
      </c>
      <c r="K17" s="8"/>
    </row>
    <row r="18" spans="1:11" s="51" customFormat="1" ht="21" customHeight="1" x14ac:dyDescent="0.3">
      <c r="A18" s="8"/>
      <c r="B18" s="9" t="s">
        <v>1095</v>
      </c>
      <c r="C18" s="9" t="s">
        <v>276</v>
      </c>
      <c r="D18" s="8"/>
      <c r="E18" s="15"/>
      <c r="F18" s="15"/>
      <c r="G18" s="15"/>
      <c r="H18" s="8"/>
      <c r="I18" s="15"/>
      <c r="J18" s="60" t="s">
        <v>404</v>
      </c>
      <c r="K18" s="8"/>
    </row>
    <row r="19" spans="1:11" s="51" customFormat="1" ht="21" customHeight="1" x14ac:dyDescent="0.3">
      <c r="A19" s="28"/>
      <c r="B19" s="29"/>
      <c r="C19" s="29"/>
      <c r="D19" s="28"/>
      <c r="E19" s="30"/>
      <c r="F19" s="30"/>
      <c r="G19" s="30"/>
      <c r="H19" s="28"/>
      <c r="I19" s="30"/>
      <c r="J19" s="62" t="s">
        <v>403</v>
      </c>
      <c r="K19" s="28"/>
    </row>
    <row r="20" spans="1:11" s="51" customFormat="1" ht="21" customHeight="1" x14ac:dyDescent="0.3">
      <c r="A20" s="108">
        <v>2</v>
      </c>
      <c r="B20" s="6" t="s">
        <v>265</v>
      </c>
      <c r="C20" s="6" t="s">
        <v>269</v>
      </c>
      <c r="D20" s="7" t="s">
        <v>310</v>
      </c>
      <c r="E20" s="180">
        <v>15000000</v>
      </c>
      <c r="F20" s="14">
        <v>0</v>
      </c>
      <c r="G20" s="14">
        <v>0</v>
      </c>
      <c r="H20" s="182">
        <v>0</v>
      </c>
      <c r="I20" s="14" t="s">
        <v>290</v>
      </c>
      <c r="J20" s="7" t="s">
        <v>291</v>
      </c>
      <c r="K20" s="147" t="s">
        <v>21</v>
      </c>
    </row>
    <row r="21" spans="1:11" s="51" customFormat="1" ht="21" customHeight="1" x14ac:dyDescent="0.3">
      <c r="A21" s="8"/>
      <c r="B21" s="9" t="s">
        <v>266</v>
      </c>
      <c r="C21" s="9" t="s">
        <v>270</v>
      </c>
      <c r="D21" s="201" t="s">
        <v>267</v>
      </c>
      <c r="E21" s="15"/>
      <c r="F21" s="15"/>
      <c r="G21" s="15"/>
      <c r="H21" s="43"/>
      <c r="I21" s="15" t="s">
        <v>32</v>
      </c>
      <c r="J21" s="10" t="s">
        <v>292</v>
      </c>
      <c r="K21" s="8" t="s">
        <v>302</v>
      </c>
    </row>
    <row r="22" spans="1:11" s="51" customFormat="1" ht="21" customHeight="1" x14ac:dyDescent="0.3">
      <c r="A22" s="8"/>
      <c r="B22" s="9" t="s">
        <v>648</v>
      </c>
      <c r="C22" s="9" t="s">
        <v>271</v>
      </c>
      <c r="D22" s="201" t="s">
        <v>268</v>
      </c>
      <c r="E22" s="15"/>
      <c r="F22" s="15"/>
      <c r="G22" s="15"/>
      <c r="H22" s="43"/>
      <c r="I22" s="15" t="s">
        <v>574</v>
      </c>
      <c r="J22" s="10" t="s">
        <v>126</v>
      </c>
      <c r="K22" s="171"/>
    </row>
    <row r="23" spans="1:11" s="51" customFormat="1" ht="21" customHeight="1" x14ac:dyDescent="0.3">
      <c r="A23" s="8"/>
      <c r="B23" s="9" t="s">
        <v>1095</v>
      </c>
      <c r="C23" s="9" t="s">
        <v>272</v>
      </c>
      <c r="D23" s="10" t="s">
        <v>311</v>
      </c>
      <c r="E23" s="15"/>
      <c r="F23" s="15"/>
      <c r="G23" s="15"/>
      <c r="H23" s="43"/>
      <c r="I23" s="15" t="s">
        <v>169</v>
      </c>
      <c r="J23" s="10" t="s">
        <v>293</v>
      </c>
      <c r="K23" s="8"/>
    </row>
    <row r="24" spans="1:11" s="51" customFormat="1" ht="21" customHeight="1" x14ac:dyDescent="0.3">
      <c r="A24" s="8"/>
      <c r="B24" s="9"/>
      <c r="C24" s="9"/>
      <c r="D24" s="10" t="s">
        <v>308</v>
      </c>
      <c r="E24" s="15"/>
      <c r="F24" s="15"/>
      <c r="G24" s="15"/>
      <c r="H24" s="43"/>
      <c r="I24" s="15" t="s">
        <v>6</v>
      </c>
      <c r="J24" s="10"/>
      <c r="K24" s="8"/>
    </row>
    <row r="25" spans="1:11" s="51" customFormat="1" ht="21" customHeight="1" x14ac:dyDescent="0.3">
      <c r="A25" s="28"/>
      <c r="B25" s="29"/>
      <c r="C25" s="29"/>
      <c r="D25" s="11" t="s">
        <v>309</v>
      </c>
      <c r="E25" s="30"/>
      <c r="F25" s="30"/>
      <c r="G25" s="30"/>
      <c r="H25" s="73"/>
      <c r="I25" s="30"/>
      <c r="J25" s="11"/>
      <c r="K25" s="28"/>
    </row>
    <row r="26" spans="1:11" s="51" customFormat="1" ht="21" customHeight="1" x14ac:dyDescent="0.3">
      <c r="A26" s="43"/>
      <c r="B26" s="32"/>
      <c r="C26" s="32"/>
      <c r="D26" s="43"/>
      <c r="E26" s="76"/>
      <c r="F26" s="76"/>
      <c r="G26" s="76"/>
      <c r="H26" s="43"/>
      <c r="I26" s="76"/>
      <c r="J26" s="77"/>
      <c r="K26" s="43"/>
    </row>
    <row r="27" spans="1:11" x14ac:dyDescent="0.3">
      <c r="A27" s="108">
        <v>3</v>
      </c>
      <c r="B27" s="6" t="s">
        <v>807</v>
      </c>
      <c r="C27" s="226" t="s">
        <v>313</v>
      </c>
      <c r="D27" s="49" t="s">
        <v>815</v>
      </c>
      <c r="E27" s="180">
        <v>0</v>
      </c>
      <c r="F27" s="180">
        <v>0</v>
      </c>
      <c r="G27" s="180">
        <v>3500000</v>
      </c>
      <c r="H27" s="108">
        <v>0</v>
      </c>
      <c r="I27" s="14" t="s">
        <v>795</v>
      </c>
      <c r="J27" s="7" t="s">
        <v>321</v>
      </c>
      <c r="K27" s="147" t="s">
        <v>21</v>
      </c>
    </row>
    <row r="28" spans="1:11" x14ac:dyDescent="0.3">
      <c r="A28" s="8"/>
      <c r="B28" s="5" t="s">
        <v>808</v>
      </c>
      <c r="C28" s="32" t="s">
        <v>799</v>
      </c>
      <c r="D28" s="60" t="s">
        <v>813</v>
      </c>
      <c r="E28" s="15"/>
      <c r="F28" s="15"/>
      <c r="G28" s="15"/>
      <c r="H28" s="8"/>
      <c r="I28" s="68" t="s">
        <v>796</v>
      </c>
      <c r="J28" s="10" t="s">
        <v>322</v>
      </c>
      <c r="K28" s="8" t="s">
        <v>302</v>
      </c>
    </row>
    <row r="29" spans="1:11" x14ac:dyDescent="0.3">
      <c r="A29" s="8"/>
      <c r="B29" s="5" t="s">
        <v>809</v>
      </c>
      <c r="C29" s="1" t="s">
        <v>290</v>
      </c>
      <c r="D29" s="60" t="s">
        <v>814</v>
      </c>
      <c r="E29" s="15"/>
      <c r="F29" s="15"/>
      <c r="G29" s="15"/>
      <c r="H29" s="8"/>
      <c r="I29" s="68" t="s">
        <v>793</v>
      </c>
      <c r="J29" s="10" t="s">
        <v>315</v>
      </c>
      <c r="K29" s="127" t="s">
        <v>294</v>
      </c>
    </row>
    <row r="30" spans="1:11" x14ac:dyDescent="0.3">
      <c r="A30" s="8"/>
      <c r="B30" s="9" t="s">
        <v>810</v>
      </c>
      <c r="C30" s="32" t="s">
        <v>314</v>
      </c>
      <c r="D30" s="10" t="s">
        <v>794</v>
      </c>
      <c r="E30" s="15"/>
      <c r="F30" s="15"/>
      <c r="G30" s="15"/>
      <c r="H30" s="8"/>
      <c r="I30" s="15" t="s">
        <v>797</v>
      </c>
      <c r="J30" s="10" t="s">
        <v>323</v>
      </c>
      <c r="K30" s="127"/>
    </row>
    <row r="31" spans="1:11" x14ac:dyDescent="0.3">
      <c r="A31" s="58"/>
      <c r="B31" s="9" t="s">
        <v>811</v>
      </c>
      <c r="C31" s="32" t="s">
        <v>315</v>
      </c>
      <c r="D31" s="60" t="s">
        <v>812</v>
      </c>
      <c r="E31" s="64"/>
      <c r="F31" s="64"/>
      <c r="G31" s="64"/>
      <c r="H31" s="64"/>
      <c r="I31" s="15" t="s">
        <v>319</v>
      </c>
      <c r="J31" s="5" t="s">
        <v>324</v>
      </c>
      <c r="K31" s="58"/>
    </row>
    <row r="32" spans="1:11" x14ac:dyDescent="0.3">
      <c r="A32" s="58"/>
      <c r="B32" s="9" t="s">
        <v>648</v>
      </c>
      <c r="C32" s="63" t="s">
        <v>316</v>
      </c>
      <c r="D32" s="109" t="s">
        <v>816</v>
      </c>
      <c r="E32" s="64"/>
      <c r="F32" s="64"/>
      <c r="G32" s="64"/>
      <c r="H32" s="64"/>
      <c r="I32" s="15" t="s">
        <v>798</v>
      </c>
      <c r="J32" s="5"/>
      <c r="K32" s="58"/>
    </row>
    <row r="33" spans="1:13" x14ac:dyDescent="0.3">
      <c r="A33" s="58"/>
      <c r="B33" s="9" t="s">
        <v>1095</v>
      </c>
      <c r="C33" s="63" t="s">
        <v>317</v>
      </c>
      <c r="D33" s="10" t="s">
        <v>29</v>
      </c>
      <c r="E33" s="64"/>
      <c r="F33" s="64"/>
      <c r="G33" s="64"/>
      <c r="H33" s="64"/>
      <c r="I33" s="8" t="s">
        <v>320</v>
      </c>
      <c r="J33" s="5"/>
      <c r="K33" s="58"/>
    </row>
    <row r="34" spans="1:13" x14ac:dyDescent="0.3">
      <c r="A34" s="58"/>
      <c r="B34" s="5"/>
      <c r="C34" s="63" t="s">
        <v>318</v>
      </c>
      <c r="D34" s="58"/>
      <c r="E34" s="64"/>
      <c r="F34" s="64"/>
      <c r="G34" s="64"/>
      <c r="H34" s="64"/>
      <c r="I34" s="68" t="s">
        <v>290</v>
      </c>
      <c r="J34" s="5" t="s">
        <v>340</v>
      </c>
      <c r="K34" s="58"/>
    </row>
    <row r="35" spans="1:13" x14ac:dyDescent="0.3">
      <c r="A35" s="58"/>
      <c r="B35" s="5"/>
      <c r="C35" s="63" t="s">
        <v>659</v>
      </c>
      <c r="D35" s="58"/>
      <c r="E35" s="64"/>
      <c r="F35" s="64"/>
      <c r="G35" s="64"/>
      <c r="H35" s="64"/>
      <c r="I35" s="8" t="s">
        <v>29</v>
      </c>
      <c r="J35" s="5"/>
      <c r="K35" s="58"/>
    </row>
    <row r="36" spans="1:13" x14ac:dyDescent="0.3">
      <c r="A36" s="58"/>
      <c r="B36" s="5"/>
      <c r="C36" s="63" t="s">
        <v>660</v>
      </c>
      <c r="D36" s="58"/>
      <c r="E36" s="64"/>
      <c r="F36" s="64"/>
      <c r="G36" s="64"/>
      <c r="H36" s="64"/>
      <c r="I36" s="8"/>
      <c r="J36" s="5"/>
      <c r="K36" s="58"/>
    </row>
    <row r="37" spans="1:13" x14ac:dyDescent="0.3">
      <c r="A37" s="61"/>
      <c r="B37" s="2"/>
      <c r="C37" s="227"/>
      <c r="D37" s="61"/>
      <c r="E37" s="65"/>
      <c r="F37" s="65"/>
      <c r="G37" s="65"/>
      <c r="H37" s="65"/>
      <c r="I37" s="61"/>
      <c r="J37" s="2"/>
      <c r="K37" s="61"/>
    </row>
    <row r="38" spans="1:13" s="63" customFormat="1" ht="20.100000000000001" customHeight="1" x14ac:dyDescent="0.3">
      <c r="A38" s="337" t="s">
        <v>763</v>
      </c>
      <c r="B38" s="338"/>
      <c r="C38" s="197" t="s">
        <v>146</v>
      </c>
      <c r="D38" s="210" t="s">
        <v>146</v>
      </c>
      <c r="E38" s="206">
        <f>SUM(E14:E37)</f>
        <v>15000000</v>
      </c>
      <c r="F38" s="206">
        <f t="shared" ref="F38:H38" si="0">SUM(F14:F37)</f>
        <v>0</v>
      </c>
      <c r="G38" s="206">
        <f t="shared" si="0"/>
        <v>3500000</v>
      </c>
      <c r="H38" s="206">
        <f t="shared" si="0"/>
        <v>350000000</v>
      </c>
      <c r="I38" s="210"/>
      <c r="J38" s="197"/>
      <c r="K38" s="197"/>
      <c r="L38" s="83"/>
      <c r="M38" s="83"/>
    </row>
  </sheetData>
  <mergeCells count="11">
    <mergeCell ref="A38:B38"/>
    <mergeCell ref="J1:K1"/>
    <mergeCell ref="A2:K2"/>
    <mergeCell ref="A3:K3"/>
    <mergeCell ref="A4:K4"/>
    <mergeCell ref="A5:K5"/>
    <mergeCell ref="A7:K7"/>
    <mergeCell ref="A8:K8"/>
    <mergeCell ref="A9:K9"/>
    <mergeCell ref="E11:H11"/>
    <mergeCell ref="A6:K6"/>
  </mergeCells>
  <pageMargins left="0.19685039370078741" right="0.19685039370078741" top="0.74803149606299213" bottom="0.19685039370078741" header="0.31496062992125984" footer="0.19685039370078741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67"/>
  <sheetViews>
    <sheetView zoomScaleNormal="100" workbookViewId="0">
      <selection activeCell="L16" sqref="L16"/>
    </sheetView>
  </sheetViews>
  <sheetFormatPr defaultRowHeight="21" customHeight="1" x14ac:dyDescent="0.3"/>
  <cols>
    <col min="1" max="1" width="3.625" style="40" customWidth="1"/>
    <col min="2" max="2" width="21.625" style="27" customWidth="1"/>
    <col min="3" max="3" width="20.625" style="27" customWidth="1"/>
    <col min="4" max="4" width="20.625" style="40" customWidth="1"/>
    <col min="5" max="5" width="10.625" style="40" customWidth="1"/>
    <col min="6" max="6" width="8.625" style="40" customWidth="1"/>
    <col min="7" max="7" width="10.625" style="40" customWidth="1"/>
    <col min="8" max="8" width="9.625" style="40" customWidth="1"/>
    <col min="9" max="9" width="12.625" style="40" customWidth="1"/>
    <col min="10" max="10" width="20.625" style="42" customWidth="1"/>
    <col min="11" max="11" width="10.625" style="40" customWidth="1"/>
    <col min="12" max="19" width="9" style="32"/>
    <col min="20" max="16384" width="9" style="27"/>
  </cols>
  <sheetData>
    <row r="1" spans="1:22" ht="21" customHeight="1" x14ac:dyDescent="0.3">
      <c r="E1" s="74"/>
      <c r="F1" s="74"/>
      <c r="G1" s="74"/>
      <c r="H1" s="74"/>
      <c r="J1" s="332" t="s">
        <v>312</v>
      </c>
      <c r="K1" s="332"/>
    </row>
    <row r="2" spans="1:22" ht="2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22" ht="2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22" ht="21" customHeight="1" x14ac:dyDescent="0.3">
      <c r="A4" s="333" t="s">
        <v>381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22" ht="21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22" s="19" customFormat="1" ht="21" customHeight="1" x14ac:dyDescent="0.3">
      <c r="A6" s="331" t="s">
        <v>46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M6" s="20"/>
      <c r="N6" s="20"/>
      <c r="O6" s="20"/>
    </row>
    <row r="7" spans="1:22" s="19" customFormat="1" ht="21" customHeight="1" x14ac:dyDescent="0.3">
      <c r="A7" s="334" t="s">
        <v>50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s="81" customFormat="1" ht="20.100000000000001" customHeight="1" x14ac:dyDescent="0.3">
      <c r="A8" s="340" t="s">
        <v>904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92"/>
    </row>
    <row r="9" spans="1:22" s="20" customFormat="1" ht="21" customHeight="1" x14ac:dyDescent="0.3">
      <c r="A9" s="34" t="s">
        <v>26</v>
      </c>
      <c r="B9" s="34"/>
      <c r="C9" s="34"/>
      <c r="D9" s="18"/>
      <c r="E9" s="76"/>
      <c r="F9" s="76"/>
      <c r="G9" s="76"/>
      <c r="H9" s="76"/>
      <c r="I9" s="71"/>
      <c r="J9" s="34"/>
      <c r="K9" s="18"/>
    </row>
    <row r="10" spans="1:22" s="19" customFormat="1" ht="21" customHeight="1" x14ac:dyDescent="0.3">
      <c r="A10" s="331" t="s">
        <v>301</v>
      </c>
      <c r="B10" s="331"/>
      <c r="C10" s="331"/>
      <c r="D10" s="331"/>
      <c r="E10" s="331"/>
      <c r="F10" s="331"/>
      <c r="G10" s="331"/>
      <c r="H10" s="331"/>
      <c r="I10" s="331"/>
      <c r="J10" s="41"/>
      <c r="K10" s="151"/>
      <c r="L10" s="20"/>
      <c r="M10" s="20"/>
      <c r="N10" s="20"/>
      <c r="O10" s="20"/>
      <c r="P10" s="20"/>
      <c r="Q10" s="20"/>
      <c r="R10" s="20"/>
      <c r="S10" s="20"/>
    </row>
    <row r="11" spans="1:22" s="19" customFormat="1" ht="21" customHeight="1" x14ac:dyDescent="0.3">
      <c r="D11" s="246"/>
      <c r="E11" s="151"/>
      <c r="F11" s="151"/>
      <c r="G11" s="151"/>
      <c r="H11" s="151"/>
      <c r="I11" s="40"/>
      <c r="J11" s="41"/>
      <c r="K11" s="151"/>
      <c r="L11" s="20"/>
      <c r="M11" s="20"/>
      <c r="N11" s="20"/>
      <c r="O11" s="20"/>
      <c r="P11" s="20"/>
      <c r="Q11" s="20"/>
      <c r="R11" s="20"/>
      <c r="S11" s="20"/>
    </row>
    <row r="12" spans="1:22" s="19" customFormat="1" ht="21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123</v>
      </c>
      <c r="K12" s="22" t="s">
        <v>4</v>
      </c>
      <c r="L12" s="20"/>
      <c r="M12" s="20"/>
      <c r="N12" s="20"/>
      <c r="O12" s="20"/>
      <c r="P12" s="20"/>
      <c r="Q12" s="20"/>
      <c r="R12" s="20"/>
      <c r="S12" s="20"/>
    </row>
    <row r="13" spans="1:22" s="19" customFormat="1" ht="21" customHeight="1" x14ac:dyDescent="0.3">
      <c r="A13" s="80"/>
      <c r="B13" s="80"/>
      <c r="C13" s="80"/>
      <c r="D13" s="8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  <c r="L13" s="20"/>
      <c r="M13" s="20"/>
      <c r="N13" s="20"/>
      <c r="O13" s="20"/>
      <c r="P13" s="20"/>
      <c r="Q13" s="20"/>
      <c r="R13" s="20"/>
      <c r="S13" s="20"/>
    </row>
    <row r="14" spans="1:22" s="19" customFormat="1" ht="21" customHeigh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12"/>
      <c r="L14" s="20"/>
      <c r="M14" s="20"/>
      <c r="N14" s="20"/>
      <c r="O14" s="20"/>
      <c r="P14" s="20"/>
      <c r="Q14" s="20"/>
      <c r="R14" s="20"/>
      <c r="S14" s="20"/>
    </row>
    <row r="15" spans="1:22" s="19" customFormat="1" ht="21" customHeight="1" x14ac:dyDescent="0.3">
      <c r="A15" s="108">
        <v>1</v>
      </c>
      <c r="B15" s="183" t="s">
        <v>206</v>
      </c>
      <c r="C15" s="6" t="s">
        <v>437</v>
      </c>
      <c r="D15" s="108" t="s">
        <v>439</v>
      </c>
      <c r="E15" s="79">
        <v>0</v>
      </c>
      <c r="F15" s="79">
        <v>0</v>
      </c>
      <c r="G15" s="255">
        <v>25000000</v>
      </c>
      <c r="H15" s="79">
        <v>0</v>
      </c>
      <c r="I15" s="14" t="s">
        <v>214</v>
      </c>
      <c r="J15" s="7" t="s">
        <v>440</v>
      </c>
      <c r="K15" s="147" t="s">
        <v>21</v>
      </c>
      <c r="L15" s="20"/>
      <c r="M15" s="20"/>
      <c r="N15" s="20"/>
      <c r="O15" s="20"/>
      <c r="P15" s="20"/>
      <c r="Q15" s="20"/>
      <c r="R15" s="20"/>
      <c r="S15" s="20"/>
    </row>
    <row r="16" spans="1:22" s="19" customFormat="1" ht="21" customHeight="1" x14ac:dyDescent="0.3">
      <c r="A16" s="8"/>
      <c r="B16" s="184" t="s">
        <v>434</v>
      </c>
      <c r="C16" s="9" t="s">
        <v>89</v>
      </c>
      <c r="D16" s="130" t="s">
        <v>89</v>
      </c>
      <c r="E16" s="202"/>
      <c r="F16" s="202"/>
      <c r="G16" s="202"/>
      <c r="H16" s="202"/>
      <c r="I16" s="15" t="s">
        <v>435</v>
      </c>
      <c r="J16" s="10" t="s">
        <v>441</v>
      </c>
      <c r="K16" s="8" t="s">
        <v>432</v>
      </c>
      <c r="L16" s="20"/>
      <c r="M16" s="20"/>
      <c r="N16" s="20"/>
      <c r="O16" s="20"/>
      <c r="P16" s="20"/>
      <c r="Q16" s="20"/>
      <c r="R16" s="20"/>
      <c r="S16" s="20"/>
    </row>
    <row r="17" spans="1:19" s="19" customFormat="1" ht="21" customHeight="1" x14ac:dyDescent="0.3">
      <c r="A17" s="8"/>
      <c r="B17" s="184" t="s">
        <v>436</v>
      </c>
      <c r="C17" s="9" t="s">
        <v>438</v>
      </c>
      <c r="D17" s="130" t="s">
        <v>6</v>
      </c>
      <c r="E17" s="202"/>
      <c r="F17" s="202"/>
      <c r="G17" s="202"/>
      <c r="H17" s="202"/>
      <c r="I17" s="137" t="s">
        <v>215</v>
      </c>
      <c r="J17" s="10" t="s">
        <v>442</v>
      </c>
      <c r="K17" s="8" t="s">
        <v>433</v>
      </c>
      <c r="L17" s="20"/>
      <c r="M17" s="20"/>
      <c r="N17" s="20"/>
      <c r="O17" s="20"/>
      <c r="P17" s="20"/>
      <c r="Q17" s="20"/>
      <c r="R17" s="20"/>
      <c r="S17" s="20"/>
    </row>
    <row r="18" spans="1:19" s="19" customFormat="1" ht="21" customHeight="1" x14ac:dyDescent="0.3">
      <c r="A18" s="8"/>
      <c r="B18" s="27" t="s">
        <v>656</v>
      </c>
      <c r="C18" s="9" t="s">
        <v>446</v>
      </c>
      <c r="D18" s="80"/>
      <c r="E18" s="202"/>
      <c r="F18" s="202"/>
      <c r="G18" s="202"/>
      <c r="H18" s="202"/>
      <c r="I18" s="15" t="s">
        <v>6</v>
      </c>
      <c r="J18" s="10" t="s">
        <v>443</v>
      </c>
      <c r="K18" s="169"/>
      <c r="L18" s="20"/>
      <c r="M18" s="20"/>
      <c r="N18" s="20"/>
      <c r="O18" s="20"/>
      <c r="P18" s="20"/>
      <c r="Q18" s="20"/>
      <c r="R18" s="20"/>
      <c r="S18" s="20"/>
    </row>
    <row r="19" spans="1:19" s="19" customFormat="1" ht="21" customHeight="1" x14ac:dyDescent="0.3">
      <c r="A19" s="8"/>
      <c r="B19" s="184" t="s">
        <v>1092</v>
      </c>
      <c r="C19" s="9" t="s">
        <v>447</v>
      </c>
      <c r="D19" s="8"/>
      <c r="E19" s="202"/>
      <c r="F19" s="202"/>
      <c r="G19" s="202"/>
      <c r="H19" s="202"/>
      <c r="I19" s="15"/>
      <c r="J19" s="10"/>
      <c r="K19" s="8"/>
      <c r="L19" s="20"/>
      <c r="M19" s="20"/>
      <c r="N19" s="20"/>
      <c r="O19" s="20"/>
      <c r="P19" s="20"/>
      <c r="Q19" s="20"/>
      <c r="R19" s="20"/>
      <c r="S19" s="20"/>
    </row>
    <row r="20" spans="1:19" s="19" customFormat="1" ht="21" customHeight="1" x14ac:dyDescent="0.3">
      <c r="A20" s="8"/>
      <c r="B20" s="184"/>
      <c r="C20" s="9"/>
      <c r="D20" s="8"/>
      <c r="E20" s="202"/>
      <c r="F20" s="202"/>
      <c r="G20" s="202"/>
      <c r="H20" s="202"/>
      <c r="I20" s="15"/>
      <c r="J20" s="107"/>
      <c r="K20" s="8"/>
      <c r="L20" s="20"/>
      <c r="M20" s="20"/>
      <c r="N20" s="20"/>
      <c r="O20" s="20"/>
      <c r="P20" s="20"/>
      <c r="Q20" s="20"/>
      <c r="R20" s="20"/>
      <c r="S20" s="20"/>
    </row>
    <row r="21" spans="1:19" ht="21" customHeight="1" x14ac:dyDescent="0.3">
      <c r="A21" s="108">
        <v>2</v>
      </c>
      <c r="B21" s="6" t="s">
        <v>207</v>
      </c>
      <c r="C21" s="6" t="s">
        <v>90</v>
      </c>
      <c r="D21" s="108" t="s">
        <v>209</v>
      </c>
      <c r="E21" s="79">
        <v>1000000</v>
      </c>
      <c r="F21" s="79">
        <v>0</v>
      </c>
      <c r="G21" s="79">
        <v>0</v>
      </c>
      <c r="H21" s="79">
        <v>0</v>
      </c>
      <c r="I21" s="134" t="s">
        <v>210</v>
      </c>
      <c r="J21" s="90" t="s">
        <v>115</v>
      </c>
      <c r="K21" s="147" t="s">
        <v>21</v>
      </c>
    </row>
    <row r="22" spans="1:19" ht="21" customHeight="1" x14ac:dyDescent="0.3">
      <c r="A22" s="8"/>
      <c r="B22" s="9" t="s">
        <v>208</v>
      </c>
      <c r="C22" s="9" t="s">
        <v>91</v>
      </c>
      <c r="D22" s="130" t="s">
        <v>89</v>
      </c>
      <c r="E22" s="211"/>
      <c r="F22" s="202"/>
      <c r="G22" s="212"/>
      <c r="H22" s="212"/>
      <c r="I22" s="58" t="s">
        <v>208</v>
      </c>
      <c r="J22" s="107" t="s">
        <v>116</v>
      </c>
      <c r="K22" s="8" t="s">
        <v>302</v>
      </c>
    </row>
    <row r="23" spans="1:19" ht="21" customHeight="1" x14ac:dyDescent="0.3">
      <c r="A23" s="8"/>
      <c r="B23" s="9" t="s">
        <v>648</v>
      </c>
      <c r="C23" s="9"/>
      <c r="D23" s="133" t="s">
        <v>6</v>
      </c>
      <c r="E23" s="202"/>
      <c r="F23" s="202"/>
      <c r="G23" s="212"/>
      <c r="H23" s="212"/>
      <c r="I23" s="93" t="s">
        <v>89</v>
      </c>
      <c r="J23" s="110"/>
      <c r="K23" s="8"/>
    </row>
    <row r="24" spans="1:19" ht="21" customHeight="1" x14ac:dyDescent="0.3">
      <c r="A24" s="8"/>
      <c r="B24" s="9" t="s">
        <v>1095</v>
      </c>
      <c r="C24" s="9"/>
      <c r="D24" s="133"/>
      <c r="E24" s="202"/>
      <c r="F24" s="202"/>
      <c r="G24" s="212"/>
      <c r="H24" s="212"/>
      <c r="I24" s="58" t="s">
        <v>6</v>
      </c>
      <c r="J24" s="110"/>
      <c r="K24" s="8"/>
    </row>
    <row r="25" spans="1:19" ht="21" customHeight="1" x14ac:dyDescent="0.3">
      <c r="A25" s="28"/>
      <c r="B25" s="29"/>
      <c r="C25" s="29"/>
      <c r="D25" s="252"/>
      <c r="E25" s="213"/>
      <c r="F25" s="213"/>
      <c r="G25" s="253"/>
      <c r="H25" s="253"/>
      <c r="I25" s="61"/>
      <c r="J25" s="254"/>
      <c r="K25" s="28"/>
    </row>
    <row r="26" spans="1:19" s="32" customFormat="1" ht="21" customHeight="1" x14ac:dyDescent="0.3">
      <c r="A26" s="43"/>
      <c r="D26" s="198"/>
      <c r="E26" s="214"/>
      <c r="F26" s="214"/>
      <c r="G26" s="214"/>
      <c r="H26" s="214"/>
      <c r="I26" s="83"/>
      <c r="J26" s="43"/>
      <c r="K26" s="43"/>
    </row>
    <row r="27" spans="1:19" s="32" customFormat="1" ht="21" customHeight="1" x14ac:dyDescent="0.3">
      <c r="A27" s="43"/>
      <c r="D27" s="198"/>
      <c r="E27" s="214"/>
      <c r="F27" s="214"/>
      <c r="G27" s="214"/>
      <c r="H27" s="214"/>
      <c r="I27" s="83"/>
      <c r="J27" s="43"/>
      <c r="K27" s="43"/>
    </row>
    <row r="28" spans="1:19" s="32" customFormat="1" ht="21" customHeight="1" x14ac:dyDescent="0.3">
      <c r="A28" s="108">
        <v>3</v>
      </c>
      <c r="B28" s="6" t="s">
        <v>561</v>
      </c>
      <c r="C28" s="6" t="s">
        <v>211</v>
      </c>
      <c r="D28" s="108" t="s">
        <v>907</v>
      </c>
      <c r="E28" s="79">
        <v>1000000</v>
      </c>
      <c r="F28" s="79">
        <v>0</v>
      </c>
      <c r="G28" s="79">
        <v>0</v>
      </c>
      <c r="H28" s="79">
        <v>0</v>
      </c>
      <c r="I28" s="134" t="s">
        <v>906</v>
      </c>
      <c r="J28" s="7" t="s">
        <v>115</v>
      </c>
      <c r="K28" s="147" t="s">
        <v>21</v>
      </c>
    </row>
    <row r="29" spans="1:19" s="32" customFormat="1" ht="21" customHeight="1" x14ac:dyDescent="0.3">
      <c r="A29" s="8"/>
      <c r="B29" s="9" t="s">
        <v>560</v>
      </c>
      <c r="C29" s="9" t="s">
        <v>213</v>
      </c>
      <c r="D29" s="43" t="s">
        <v>905</v>
      </c>
      <c r="E29" s="211"/>
      <c r="F29" s="202"/>
      <c r="G29" s="202"/>
      <c r="H29" s="202"/>
      <c r="I29" s="58" t="s">
        <v>905</v>
      </c>
      <c r="J29" s="10" t="s">
        <v>116</v>
      </c>
      <c r="K29" s="8" t="s">
        <v>302</v>
      </c>
    </row>
    <row r="30" spans="1:19" s="32" customFormat="1" ht="21" customHeight="1" x14ac:dyDescent="0.3">
      <c r="A30" s="8"/>
      <c r="B30" s="9" t="s">
        <v>648</v>
      </c>
      <c r="C30" s="9" t="s">
        <v>212</v>
      </c>
      <c r="D30" s="130" t="s">
        <v>6</v>
      </c>
      <c r="E30" s="202"/>
      <c r="F30" s="202"/>
      <c r="G30" s="202"/>
      <c r="H30" s="202"/>
      <c r="I30" s="58" t="s">
        <v>6</v>
      </c>
      <c r="J30" s="8"/>
      <c r="K30" s="8"/>
    </row>
    <row r="31" spans="1:19" ht="21" customHeight="1" x14ac:dyDescent="0.3">
      <c r="A31" s="8"/>
      <c r="B31" s="9" t="s">
        <v>1095</v>
      </c>
      <c r="C31" s="9"/>
      <c r="D31" s="130"/>
      <c r="E31" s="202"/>
      <c r="F31" s="202"/>
      <c r="G31" s="202"/>
      <c r="H31" s="202"/>
      <c r="I31" s="32"/>
      <c r="J31" s="8"/>
      <c r="K31" s="8"/>
    </row>
    <row r="32" spans="1:19" ht="21" customHeight="1" x14ac:dyDescent="0.3">
      <c r="A32" s="28"/>
      <c r="B32" s="29"/>
      <c r="C32" s="29"/>
      <c r="D32" s="131"/>
      <c r="E32" s="213"/>
      <c r="F32" s="213"/>
      <c r="G32" s="213"/>
      <c r="H32" s="213"/>
      <c r="I32" s="61"/>
      <c r="J32" s="28"/>
      <c r="K32" s="28"/>
    </row>
    <row r="33" spans="1:19" ht="21" customHeight="1" x14ac:dyDescent="0.3">
      <c r="A33" s="108">
        <v>4</v>
      </c>
      <c r="B33" s="6" t="s">
        <v>277</v>
      </c>
      <c r="C33" s="6" t="s">
        <v>279</v>
      </c>
      <c r="D33" s="191" t="s">
        <v>282</v>
      </c>
      <c r="E33" s="79">
        <v>1000000</v>
      </c>
      <c r="F33" s="79">
        <v>0</v>
      </c>
      <c r="G33" s="79">
        <v>0</v>
      </c>
      <c r="H33" s="79">
        <v>0</v>
      </c>
      <c r="I33" s="56" t="s">
        <v>901</v>
      </c>
      <c r="J33" s="7" t="s">
        <v>284</v>
      </c>
      <c r="K33" s="147" t="s">
        <v>21</v>
      </c>
    </row>
    <row r="34" spans="1:19" ht="21" customHeight="1" x14ac:dyDescent="0.3">
      <c r="A34" s="8"/>
      <c r="B34" s="9" t="s">
        <v>902</v>
      </c>
      <c r="C34" s="9" t="s">
        <v>280</v>
      </c>
      <c r="D34" s="130" t="s">
        <v>278</v>
      </c>
      <c r="E34" s="202"/>
      <c r="F34" s="202"/>
      <c r="G34" s="202"/>
      <c r="H34" s="202"/>
      <c r="I34" s="58" t="s">
        <v>283</v>
      </c>
      <c r="J34" s="10" t="s">
        <v>285</v>
      </c>
      <c r="K34" s="8" t="s">
        <v>302</v>
      </c>
    </row>
    <row r="35" spans="1:19" ht="21" customHeight="1" x14ac:dyDescent="0.3">
      <c r="A35" s="8"/>
      <c r="B35" s="9" t="s">
        <v>648</v>
      </c>
      <c r="C35" s="9" t="s">
        <v>281</v>
      </c>
      <c r="D35" s="130" t="s">
        <v>29</v>
      </c>
      <c r="E35" s="202"/>
      <c r="F35" s="202"/>
      <c r="G35" s="202"/>
      <c r="H35" s="202"/>
      <c r="I35" s="40" t="s">
        <v>903</v>
      </c>
      <c r="J35" s="8"/>
      <c r="K35" s="8"/>
    </row>
    <row r="36" spans="1:19" ht="21" customHeight="1" x14ac:dyDescent="0.3">
      <c r="A36" s="8"/>
      <c r="B36" s="9" t="s">
        <v>1095</v>
      </c>
      <c r="C36" s="9" t="s">
        <v>170</v>
      </c>
      <c r="D36" s="130"/>
      <c r="E36" s="202"/>
      <c r="F36" s="202"/>
      <c r="G36" s="202"/>
      <c r="H36" s="202"/>
      <c r="I36" s="58" t="s">
        <v>6</v>
      </c>
      <c r="J36" s="8"/>
      <c r="K36" s="8"/>
      <c r="L36" s="27"/>
      <c r="M36" s="27"/>
      <c r="N36" s="27"/>
      <c r="O36" s="27"/>
      <c r="P36" s="27"/>
      <c r="Q36" s="27"/>
      <c r="R36" s="27"/>
      <c r="S36" s="27"/>
    </row>
    <row r="37" spans="1:19" ht="21" customHeight="1" x14ac:dyDescent="0.3">
      <c r="A37" s="28"/>
      <c r="B37" s="29"/>
      <c r="C37" s="29"/>
      <c r="D37" s="131"/>
      <c r="E37" s="213"/>
      <c r="F37" s="213"/>
      <c r="G37" s="213"/>
      <c r="H37" s="213"/>
      <c r="I37" s="61"/>
      <c r="J37" s="28"/>
      <c r="K37" s="28"/>
      <c r="L37" s="27"/>
      <c r="M37" s="27"/>
      <c r="N37" s="27"/>
      <c r="O37" s="27"/>
      <c r="P37" s="27"/>
      <c r="Q37" s="27"/>
      <c r="R37" s="27"/>
      <c r="S37" s="27"/>
    </row>
    <row r="38" spans="1:19" s="151" customFormat="1" ht="21" customHeight="1" x14ac:dyDescent="0.3">
      <c r="A38" s="337" t="s">
        <v>806</v>
      </c>
      <c r="B38" s="338"/>
      <c r="C38" s="152"/>
      <c r="D38" s="247"/>
      <c r="E38" s="215">
        <f>SUM(E15:E37)</f>
        <v>3000000</v>
      </c>
      <c r="F38" s="215">
        <f t="shared" ref="F38:H38" si="0">SUM(F15:F37)</f>
        <v>0</v>
      </c>
      <c r="G38" s="215">
        <f t="shared" si="0"/>
        <v>25000000</v>
      </c>
      <c r="H38" s="215">
        <f t="shared" si="0"/>
        <v>0</v>
      </c>
      <c r="I38" s="152"/>
      <c r="J38" s="152"/>
      <c r="K38" s="152"/>
      <c r="L38" s="18"/>
      <c r="M38" s="18"/>
      <c r="N38" s="18"/>
      <c r="O38" s="18"/>
      <c r="P38" s="18"/>
      <c r="Q38" s="18"/>
      <c r="R38" s="18"/>
      <c r="S38" s="18"/>
    </row>
    <row r="39" spans="1:19" ht="21" customHeight="1" x14ac:dyDescent="0.3">
      <c r="E39" s="216"/>
      <c r="F39" s="216"/>
      <c r="G39" s="216"/>
      <c r="H39" s="216"/>
    </row>
    <row r="40" spans="1:19" ht="21" customHeight="1" x14ac:dyDescent="0.3">
      <c r="E40" s="216"/>
      <c r="F40" s="216"/>
      <c r="G40" s="216"/>
      <c r="H40" s="216"/>
    </row>
    <row r="41" spans="1:19" ht="21" customHeight="1" x14ac:dyDescent="0.3">
      <c r="E41" s="216"/>
      <c r="F41" s="216"/>
      <c r="G41" s="216"/>
      <c r="H41" s="216"/>
    </row>
    <row r="42" spans="1:19" ht="21" customHeight="1" x14ac:dyDescent="0.3">
      <c r="E42" s="216"/>
      <c r="F42" s="216"/>
      <c r="G42" s="216"/>
      <c r="H42" s="216"/>
    </row>
    <row r="43" spans="1:19" ht="21" customHeight="1" x14ac:dyDescent="0.3">
      <c r="E43" s="216"/>
      <c r="F43" s="216"/>
      <c r="G43" s="216"/>
      <c r="H43" s="216"/>
    </row>
    <row r="44" spans="1:19" ht="21" customHeight="1" x14ac:dyDescent="0.3">
      <c r="E44" s="216"/>
      <c r="F44" s="216"/>
      <c r="G44" s="216"/>
      <c r="H44" s="216"/>
    </row>
    <row r="45" spans="1:19" ht="21" customHeight="1" x14ac:dyDescent="0.3">
      <c r="E45" s="216"/>
      <c r="F45" s="216"/>
      <c r="G45" s="216"/>
      <c r="H45" s="216"/>
    </row>
    <row r="46" spans="1:19" ht="21" customHeight="1" x14ac:dyDescent="0.3">
      <c r="E46" s="216"/>
      <c r="F46" s="216"/>
      <c r="G46" s="216"/>
      <c r="H46" s="216"/>
    </row>
    <row r="47" spans="1:19" ht="21" customHeight="1" x14ac:dyDescent="0.3">
      <c r="E47" s="216"/>
      <c r="F47" s="216"/>
      <c r="G47" s="216"/>
      <c r="H47" s="216"/>
    </row>
    <row r="48" spans="1:19" ht="21" customHeight="1" x14ac:dyDescent="0.3">
      <c r="A48" s="27"/>
      <c r="E48" s="217"/>
      <c r="F48" s="217"/>
      <c r="G48" s="217"/>
      <c r="H48" s="21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21" customHeight="1" x14ac:dyDescent="0.3">
      <c r="A49" s="27"/>
      <c r="E49" s="217"/>
      <c r="F49" s="217"/>
      <c r="G49" s="217"/>
      <c r="H49" s="21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 ht="21" customHeight="1" x14ac:dyDescent="0.3">
      <c r="A50" s="27"/>
      <c r="E50" s="217"/>
      <c r="F50" s="217"/>
      <c r="G50" s="217"/>
      <c r="H50" s="21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 ht="21" customHeight="1" x14ac:dyDescent="0.3">
      <c r="A51" s="27"/>
      <c r="E51" s="217"/>
      <c r="F51" s="217"/>
      <c r="G51" s="217"/>
      <c r="H51" s="21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19" ht="21" customHeight="1" x14ac:dyDescent="0.3">
      <c r="A52" s="27"/>
      <c r="E52" s="217"/>
      <c r="F52" s="217"/>
      <c r="G52" s="217"/>
      <c r="H52" s="21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21" customHeight="1" x14ac:dyDescent="0.3">
      <c r="A53" s="27"/>
      <c r="E53" s="217"/>
      <c r="F53" s="217"/>
      <c r="G53" s="217"/>
      <c r="H53" s="21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19" ht="21" customHeight="1" x14ac:dyDescent="0.3">
      <c r="A54" s="27"/>
      <c r="E54" s="217"/>
      <c r="F54" s="217"/>
      <c r="G54" s="217"/>
      <c r="H54" s="21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 ht="21" customHeight="1" x14ac:dyDescent="0.3">
      <c r="A55" s="27"/>
      <c r="E55" s="217"/>
      <c r="F55" s="217"/>
      <c r="G55" s="217"/>
      <c r="H55" s="21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21" customHeight="1" x14ac:dyDescent="0.3">
      <c r="A56" s="27"/>
      <c r="E56" s="217"/>
      <c r="F56" s="217"/>
      <c r="G56" s="217"/>
      <c r="H56" s="21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7" spans="1:19" ht="21" customHeight="1" x14ac:dyDescent="0.3">
      <c r="A57" s="27"/>
      <c r="E57" s="217"/>
      <c r="F57" s="217"/>
      <c r="G57" s="217"/>
      <c r="H57" s="21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21" customHeight="1" x14ac:dyDescent="0.3">
      <c r="A58" s="27"/>
      <c r="E58" s="217"/>
      <c r="F58" s="217"/>
      <c r="G58" s="217"/>
      <c r="H58" s="21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 ht="21" customHeight="1" x14ac:dyDescent="0.3">
      <c r="A59" s="27"/>
      <c r="E59" s="217"/>
      <c r="F59" s="217"/>
      <c r="G59" s="217"/>
      <c r="H59" s="21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</row>
    <row r="60" spans="1:19" ht="21" customHeight="1" x14ac:dyDescent="0.3">
      <c r="A60" s="27"/>
      <c r="E60" s="217"/>
      <c r="F60" s="217"/>
      <c r="G60" s="217"/>
      <c r="H60" s="21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 ht="21" customHeight="1" x14ac:dyDescent="0.3">
      <c r="A61" s="27"/>
      <c r="E61" s="217"/>
      <c r="F61" s="217"/>
      <c r="G61" s="217"/>
      <c r="H61" s="21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</row>
    <row r="62" spans="1:19" ht="21" customHeight="1" x14ac:dyDescent="0.3">
      <c r="A62" s="27"/>
      <c r="E62" s="217"/>
      <c r="F62" s="217"/>
      <c r="G62" s="217"/>
      <c r="H62" s="21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19" ht="21" customHeight="1" x14ac:dyDescent="0.3">
      <c r="A63" s="27"/>
      <c r="E63" s="217"/>
      <c r="F63" s="217"/>
      <c r="G63" s="217"/>
      <c r="H63" s="21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ht="21" customHeight="1" x14ac:dyDescent="0.3">
      <c r="A64" s="27"/>
      <c r="E64" s="217"/>
      <c r="F64" s="217"/>
      <c r="G64" s="217"/>
      <c r="H64" s="21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1:19" ht="21" customHeight="1" x14ac:dyDescent="0.3">
      <c r="A65" s="27"/>
      <c r="E65" s="217"/>
      <c r="F65" s="217"/>
      <c r="G65" s="217"/>
      <c r="H65" s="21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</row>
    <row r="66" spans="1:19" ht="21" customHeight="1" x14ac:dyDescent="0.3">
      <c r="A66" s="27"/>
      <c r="E66" s="217"/>
      <c r="F66" s="217"/>
      <c r="G66" s="217"/>
      <c r="H66" s="21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1:19" ht="21" customHeight="1" x14ac:dyDescent="0.3">
      <c r="A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 ht="21" customHeight="1" x14ac:dyDescent="0.3">
      <c r="A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ht="21" customHeight="1" x14ac:dyDescent="0.3">
      <c r="A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19" ht="21" customHeight="1" x14ac:dyDescent="0.3">
      <c r="A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ht="21" customHeight="1" x14ac:dyDescent="0.3">
      <c r="A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21" customHeight="1" x14ac:dyDescent="0.3">
      <c r="A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21" customHeight="1" x14ac:dyDescent="0.3">
      <c r="A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1:19" ht="21" customHeight="1" x14ac:dyDescent="0.3">
      <c r="A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 ht="21" customHeight="1" x14ac:dyDescent="0.3">
      <c r="A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1:19" ht="21" customHeight="1" x14ac:dyDescent="0.3">
      <c r="A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1:19" ht="21" customHeight="1" x14ac:dyDescent="0.3">
      <c r="A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1:19" ht="21" customHeight="1" x14ac:dyDescent="0.3">
      <c r="A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</row>
    <row r="79" spans="1:19" ht="21" customHeight="1" x14ac:dyDescent="0.3">
      <c r="A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 ht="21" customHeight="1" x14ac:dyDescent="0.3">
      <c r="A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ht="21" customHeight="1" x14ac:dyDescent="0.3">
      <c r="A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1:19" ht="21" customHeight="1" x14ac:dyDescent="0.3">
      <c r="A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 ht="21" customHeight="1" x14ac:dyDescent="0.3">
      <c r="A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ht="21" customHeight="1" x14ac:dyDescent="0.3">
      <c r="A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 ht="21" customHeight="1" x14ac:dyDescent="0.3">
      <c r="A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1:19" ht="21" customHeight="1" x14ac:dyDescent="0.3">
      <c r="A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</row>
    <row r="87" spans="1:19" ht="21" customHeight="1" x14ac:dyDescent="0.3">
      <c r="A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1:19" ht="21" customHeight="1" x14ac:dyDescent="0.3">
      <c r="A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19" ht="21" customHeight="1" x14ac:dyDescent="0.3">
      <c r="A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19" ht="21" customHeight="1" x14ac:dyDescent="0.3">
      <c r="A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</row>
    <row r="91" spans="1:19" ht="21" customHeight="1" x14ac:dyDescent="0.3">
      <c r="A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 ht="21" customHeight="1" x14ac:dyDescent="0.3">
      <c r="A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</row>
    <row r="93" spans="1:19" ht="21" customHeight="1" x14ac:dyDescent="0.3">
      <c r="A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19" ht="21" customHeight="1" x14ac:dyDescent="0.3">
      <c r="A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</row>
    <row r="95" spans="1:19" ht="21" customHeight="1" x14ac:dyDescent="0.3">
      <c r="A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1:19" ht="21" customHeight="1" x14ac:dyDescent="0.3">
      <c r="A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ht="21" customHeight="1" x14ac:dyDescent="0.3">
      <c r="A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ht="21" customHeight="1" x14ac:dyDescent="0.3">
      <c r="A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ht="21" customHeight="1" x14ac:dyDescent="0.3">
      <c r="A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ht="21" customHeight="1" x14ac:dyDescent="0.3">
      <c r="A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 ht="21" customHeight="1" x14ac:dyDescent="0.3">
      <c r="A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1:19" ht="21" customHeight="1" x14ac:dyDescent="0.3">
      <c r="A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19" ht="21" customHeight="1" x14ac:dyDescent="0.3">
      <c r="A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19" ht="21" customHeight="1" x14ac:dyDescent="0.3">
      <c r="A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19" ht="21" customHeight="1" x14ac:dyDescent="0.3">
      <c r="A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1:19" ht="21" customHeight="1" x14ac:dyDescent="0.3">
      <c r="A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19" ht="21" customHeight="1" x14ac:dyDescent="0.3">
      <c r="A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19" ht="21" customHeight="1" x14ac:dyDescent="0.3">
      <c r="A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19" ht="21" customHeight="1" x14ac:dyDescent="0.3">
      <c r="A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19" ht="21" customHeight="1" x14ac:dyDescent="0.3">
      <c r="A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1:19" ht="21" customHeight="1" x14ac:dyDescent="0.3">
      <c r="A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1:19" ht="21" customHeight="1" x14ac:dyDescent="0.3">
      <c r="A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1:19" ht="21" customHeight="1" x14ac:dyDescent="0.3">
      <c r="A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1:19" ht="21" customHeight="1" x14ac:dyDescent="0.3">
      <c r="A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1:19" ht="21" customHeight="1" x14ac:dyDescent="0.3">
      <c r="A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1:19" ht="21" customHeight="1" x14ac:dyDescent="0.3">
      <c r="A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1:19" ht="21" customHeight="1" x14ac:dyDescent="0.3">
      <c r="A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19" ht="21" customHeight="1" x14ac:dyDescent="0.3">
      <c r="A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19" ht="21" customHeight="1" x14ac:dyDescent="0.3">
      <c r="A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1:19" ht="21" customHeight="1" x14ac:dyDescent="0.3">
      <c r="A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1:19" ht="21" customHeight="1" x14ac:dyDescent="0.3">
      <c r="A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1:19" ht="21" customHeight="1" x14ac:dyDescent="0.3">
      <c r="A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1:19" ht="21" customHeight="1" x14ac:dyDescent="0.3">
      <c r="A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 ht="21" customHeight="1" x14ac:dyDescent="0.3">
      <c r="A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1:19" ht="21" customHeight="1" x14ac:dyDescent="0.3">
      <c r="A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1:19" ht="21" customHeight="1" x14ac:dyDescent="0.3">
      <c r="A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1:19" ht="21" customHeight="1" x14ac:dyDescent="0.3">
      <c r="A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1:19" ht="21" customHeight="1" x14ac:dyDescent="0.3">
      <c r="A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19" ht="21" customHeight="1" x14ac:dyDescent="0.3">
      <c r="A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1:19" ht="21" customHeight="1" x14ac:dyDescent="0.3">
      <c r="A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1:19" ht="21" customHeight="1" x14ac:dyDescent="0.3">
      <c r="A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1:19" ht="21" customHeight="1" x14ac:dyDescent="0.3">
      <c r="A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 ht="21" customHeight="1" x14ac:dyDescent="0.3">
      <c r="A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1:19" ht="21" customHeight="1" x14ac:dyDescent="0.3">
      <c r="A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 ht="21" customHeight="1" x14ac:dyDescent="0.3">
      <c r="A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1:19" ht="21" customHeight="1" x14ac:dyDescent="0.3">
      <c r="A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 ht="21" customHeight="1" x14ac:dyDescent="0.3">
      <c r="A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 ht="21" customHeight="1" x14ac:dyDescent="0.3">
      <c r="A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 ht="21" customHeight="1" x14ac:dyDescent="0.3">
      <c r="A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1:19" ht="21" customHeight="1" x14ac:dyDescent="0.3">
      <c r="A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1:19" ht="21" customHeight="1" x14ac:dyDescent="0.3">
      <c r="A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 ht="21" customHeight="1" x14ac:dyDescent="0.3">
      <c r="A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ht="21" customHeight="1" x14ac:dyDescent="0.3">
      <c r="A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1:19" ht="21" customHeight="1" x14ac:dyDescent="0.3">
      <c r="A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1:19" ht="21" customHeight="1" x14ac:dyDescent="0.3">
      <c r="A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19" ht="21" customHeight="1" x14ac:dyDescent="0.3">
      <c r="A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 ht="21" customHeight="1" x14ac:dyDescent="0.3">
      <c r="A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19" ht="21" customHeight="1" x14ac:dyDescent="0.3">
      <c r="A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1:19" ht="21" customHeight="1" x14ac:dyDescent="0.3">
      <c r="A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21" customHeight="1" x14ac:dyDescent="0.3">
      <c r="A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21" customHeight="1" x14ac:dyDescent="0.3">
      <c r="A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21" customHeight="1" x14ac:dyDescent="0.3">
      <c r="A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ht="21" customHeight="1" x14ac:dyDescent="0.3">
      <c r="A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ht="21" customHeight="1" x14ac:dyDescent="0.3">
      <c r="A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ht="21" customHeight="1" x14ac:dyDescent="0.3">
      <c r="A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21" customHeight="1" x14ac:dyDescent="0.3">
      <c r="A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21" customHeight="1" x14ac:dyDescent="0.3">
      <c r="A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21" customHeight="1" x14ac:dyDescent="0.3">
      <c r="A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21" customHeight="1" x14ac:dyDescent="0.3">
      <c r="A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1:19" ht="21" customHeight="1" x14ac:dyDescent="0.3">
      <c r="A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1:19" ht="21" customHeight="1" x14ac:dyDescent="0.3">
      <c r="A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1:19" ht="21" customHeight="1" x14ac:dyDescent="0.3">
      <c r="A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9" ht="21" customHeight="1" x14ac:dyDescent="0.3">
      <c r="A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1:19" ht="21" customHeight="1" x14ac:dyDescent="0.3">
      <c r="A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1:19" ht="21" customHeight="1" x14ac:dyDescent="0.3">
      <c r="A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21" customHeight="1" x14ac:dyDescent="0.3">
      <c r="A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21" customHeight="1" x14ac:dyDescent="0.3">
      <c r="A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</sheetData>
  <mergeCells count="11">
    <mergeCell ref="A10:I10"/>
    <mergeCell ref="A38:B38"/>
    <mergeCell ref="E12:H12"/>
    <mergeCell ref="J1:K1"/>
    <mergeCell ref="A5:K5"/>
    <mergeCell ref="A2:K2"/>
    <mergeCell ref="A3:K3"/>
    <mergeCell ref="A4:K4"/>
    <mergeCell ref="A6:K6"/>
    <mergeCell ref="A7:K7"/>
    <mergeCell ref="A8:K8"/>
  </mergeCells>
  <pageMargins left="0.19685039370078741" right="0.19685039370078741" top="0.74803149606299213" bottom="0.19685039370078741" header="0.31496062992125984" footer="0.19685039370078741"/>
  <pageSetup paperSize="9" scale="90" orientation="landscape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5"/>
  <sheetViews>
    <sheetView workbookViewId="0">
      <selection activeCell="L13" sqref="L13"/>
    </sheetView>
  </sheetViews>
  <sheetFormatPr defaultRowHeight="20.25" x14ac:dyDescent="0.3"/>
  <cols>
    <col min="1" max="1" width="3.625" style="40" customWidth="1"/>
    <col min="2" max="2" width="22.625" style="27" customWidth="1"/>
    <col min="3" max="3" width="19.625" style="27" customWidth="1"/>
    <col min="4" max="4" width="16.625" style="40" customWidth="1"/>
    <col min="5" max="8" width="9.625" style="74" customWidth="1"/>
    <col min="9" max="9" width="10.625" style="40" customWidth="1"/>
    <col min="10" max="10" width="19.625" style="27" customWidth="1"/>
    <col min="11" max="11" width="10.625" style="40" customWidth="1"/>
    <col min="12" max="16384" width="9" style="27"/>
  </cols>
  <sheetData>
    <row r="1" spans="1:11" x14ac:dyDescent="0.3">
      <c r="J1" s="332" t="s">
        <v>155</v>
      </c>
      <c r="K1" s="332"/>
    </row>
    <row r="2" spans="1:11" x14ac:dyDescent="0.3">
      <c r="A2" s="333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22.5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x14ac:dyDescent="0.3">
      <c r="A4" s="333" t="s">
        <v>158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x14ac:dyDescent="0.3">
      <c r="A5" s="333" t="s">
        <v>18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1" x14ac:dyDescent="0.3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spans="1:11" s="19" customFormat="1" x14ac:dyDescent="0.3">
      <c r="A7" s="331" t="s">
        <v>191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spans="1:11" s="19" customFormat="1" x14ac:dyDescent="0.3">
      <c r="A8" s="334" t="s">
        <v>47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</row>
    <row r="9" spans="1:11" s="19" customFormat="1" x14ac:dyDescent="0.3">
      <c r="A9" s="331" t="s">
        <v>40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s="20" customFormat="1" x14ac:dyDescent="0.3">
      <c r="A10" s="335" t="s">
        <v>117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</row>
    <row r="11" spans="1:11" x14ac:dyDescent="0.3">
      <c r="A11" s="77"/>
      <c r="B11" s="77"/>
      <c r="C11" s="77"/>
      <c r="D11" s="43"/>
      <c r="E11" s="73"/>
      <c r="F11" s="73"/>
      <c r="G11" s="73"/>
      <c r="H11" s="43"/>
      <c r="I11" s="43"/>
      <c r="J11" s="77"/>
      <c r="K11" s="43"/>
    </row>
    <row r="12" spans="1:11" s="18" customForma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123</v>
      </c>
      <c r="K12" s="22" t="s">
        <v>4</v>
      </c>
    </row>
    <row r="13" spans="1:11" s="18" customFormat="1" x14ac:dyDescent="0.3">
      <c r="A13" s="80"/>
      <c r="B13" s="80"/>
      <c r="C13" s="80"/>
      <c r="D13" s="8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35" t="s">
        <v>121</v>
      </c>
    </row>
    <row r="14" spans="1:11" s="18" customForma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39"/>
    </row>
    <row r="15" spans="1:11" ht="20.100000000000001" customHeight="1" x14ac:dyDescent="0.3">
      <c r="A15" s="8">
        <v>1</v>
      </c>
      <c r="B15" s="9" t="s">
        <v>737</v>
      </c>
      <c r="C15" s="129" t="s">
        <v>738</v>
      </c>
      <c r="D15" s="8" t="s">
        <v>739</v>
      </c>
      <c r="E15" s="202">
        <v>5000000</v>
      </c>
      <c r="F15" s="202">
        <v>5000000</v>
      </c>
      <c r="G15" s="202">
        <v>5000000</v>
      </c>
      <c r="H15" s="202">
        <v>5000000</v>
      </c>
      <c r="I15" s="8" t="s">
        <v>740</v>
      </c>
      <c r="J15" s="109" t="s">
        <v>110</v>
      </c>
      <c r="K15" s="8" t="s">
        <v>16</v>
      </c>
    </row>
    <row r="16" spans="1:11" ht="20.100000000000001" customHeight="1" x14ac:dyDescent="0.3">
      <c r="A16" s="8"/>
      <c r="B16" s="9" t="s">
        <v>741</v>
      </c>
      <c r="C16" s="129" t="s">
        <v>742</v>
      </c>
      <c r="D16" s="8" t="s">
        <v>747</v>
      </c>
      <c r="E16" s="3"/>
      <c r="F16" s="202"/>
      <c r="G16" s="233"/>
      <c r="H16" s="202"/>
      <c r="I16" s="8" t="s">
        <v>743</v>
      </c>
      <c r="J16" s="10" t="s">
        <v>111</v>
      </c>
      <c r="K16" s="8"/>
    </row>
    <row r="17" spans="1:13" ht="20.100000000000001" customHeight="1" x14ac:dyDescent="0.3">
      <c r="A17" s="8"/>
      <c r="B17" s="9"/>
      <c r="C17" s="129" t="s">
        <v>744</v>
      </c>
      <c r="D17" s="8" t="s">
        <v>87</v>
      </c>
      <c r="E17" s="3"/>
      <c r="F17" s="202"/>
      <c r="G17" s="202"/>
      <c r="H17" s="202"/>
      <c r="I17" s="8" t="s">
        <v>745</v>
      </c>
      <c r="J17" s="109" t="s">
        <v>112</v>
      </c>
      <c r="K17" s="8"/>
    </row>
    <row r="18" spans="1:13" ht="20.100000000000001" customHeight="1" x14ac:dyDescent="0.3">
      <c r="A18" s="130"/>
      <c r="B18" s="9"/>
      <c r="C18" s="9"/>
      <c r="D18" s="8"/>
      <c r="E18" s="3"/>
      <c r="F18" s="202"/>
      <c r="G18" s="202"/>
      <c r="H18" s="202"/>
      <c r="I18" s="8" t="s">
        <v>746</v>
      </c>
      <c r="J18" s="10" t="s">
        <v>113</v>
      </c>
      <c r="K18" s="9"/>
    </row>
    <row r="19" spans="1:13" ht="20.100000000000001" customHeight="1" x14ac:dyDescent="0.3">
      <c r="A19" s="29"/>
      <c r="B19" s="29"/>
      <c r="C19" s="29"/>
      <c r="D19" s="28"/>
      <c r="E19" s="234"/>
      <c r="F19" s="234"/>
      <c r="G19" s="234"/>
      <c r="H19" s="234"/>
      <c r="I19" s="29"/>
      <c r="J19" s="29"/>
      <c r="K19" s="29"/>
    </row>
    <row r="20" spans="1:13" s="187" customFormat="1" ht="21" customHeight="1" x14ac:dyDescent="0.3">
      <c r="A20" s="337" t="s">
        <v>388</v>
      </c>
      <c r="B20" s="338"/>
      <c r="C20" s="189" t="s">
        <v>146</v>
      </c>
      <c r="D20" s="189" t="s">
        <v>146</v>
      </c>
      <c r="E20" s="215">
        <f>SUM(E15:E19)</f>
        <v>5000000</v>
      </c>
      <c r="F20" s="215">
        <f t="shared" ref="F20:H20" si="0">SUM(F15:F19)</f>
        <v>5000000</v>
      </c>
      <c r="G20" s="215">
        <f t="shared" si="0"/>
        <v>5000000</v>
      </c>
      <c r="H20" s="215">
        <f t="shared" si="0"/>
        <v>5000000</v>
      </c>
      <c r="I20" s="189" t="s">
        <v>146</v>
      </c>
      <c r="J20" s="189" t="s">
        <v>146</v>
      </c>
      <c r="K20" s="189"/>
      <c r="L20" s="18"/>
      <c r="M20" s="18"/>
    </row>
    <row r="21" spans="1:13" x14ac:dyDescent="0.3">
      <c r="A21" s="27"/>
      <c r="E21" s="40"/>
      <c r="F21" s="40"/>
      <c r="G21" s="40"/>
      <c r="H21" s="40"/>
      <c r="I21" s="27"/>
      <c r="K21" s="27"/>
    </row>
    <row r="22" spans="1:13" x14ac:dyDescent="0.3">
      <c r="A22" s="27"/>
      <c r="E22" s="40"/>
      <c r="F22" s="40"/>
      <c r="G22" s="40"/>
      <c r="H22" s="40"/>
      <c r="I22" s="27"/>
      <c r="K22" s="27"/>
    </row>
    <row r="23" spans="1:13" x14ac:dyDescent="0.3">
      <c r="A23" s="27"/>
      <c r="E23" s="40"/>
      <c r="F23" s="40"/>
      <c r="G23" s="40"/>
      <c r="H23" s="40"/>
      <c r="I23" s="27"/>
      <c r="K23" s="27"/>
    </row>
    <row r="24" spans="1:13" x14ac:dyDescent="0.3">
      <c r="A24" s="27"/>
      <c r="E24" s="40"/>
      <c r="F24" s="40"/>
      <c r="G24" s="40"/>
      <c r="H24" s="40"/>
      <c r="I24" s="27"/>
      <c r="K24" s="27"/>
    </row>
    <row r="25" spans="1:13" x14ac:dyDescent="0.3">
      <c r="A25" s="27"/>
      <c r="E25" s="40"/>
      <c r="F25" s="40"/>
      <c r="G25" s="40"/>
      <c r="H25" s="40"/>
      <c r="I25" s="27"/>
      <c r="K25" s="27"/>
    </row>
    <row r="26" spans="1:13" x14ac:dyDescent="0.3">
      <c r="A26" s="27"/>
      <c r="E26" s="40"/>
      <c r="F26" s="40"/>
      <c r="G26" s="40"/>
      <c r="H26" s="40"/>
      <c r="I26" s="27"/>
      <c r="K26" s="27"/>
    </row>
    <row r="27" spans="1:13" x14ac:dyDescent="0.3">
      <c r="A27" s="27"/>
      <c r="E27" s="40"/>
      <c r="F27" s="40"/>
      <c r="G27" s="40"/>
      <c r="H27" s="40"/>
      <c r="I27" s="27"/>
      <c r="K27" s="27"/>
    </row>
    <row r="28" spans="1:13" x14ac:dyDescent="0.3">
      <c r="A28" s="27"/>
      <c r="E28" s="40"/>
      <c r="F28" s="40"/>
      <c r="G28" s="40"/>
      <c r="H28" s="40"/>
      <c r="I28" s="27"/>
      <c r="K28" s="27"/>
    </row>
    <row r="29" spans="1:13" x14ac:dyDescent="0.3">
      <c r="A29" s="27"/>
      <c r="E29" s="40"/>
      <c r="F29" s="40"/>
      <c r="G29" s="40"/>
      <c r="H29" s="40"/>
      <c r="I29" s="27"/>
      <c r="K29" s="27"/>
    </row>
    <row r="30" spans="1:13" x14ac:dyDescent="0.3">
      <c r="A30" s="27"/>
      <c r="E30" s="40"/>
      <c r="F30" s="40"/>
      <c r="G30" s="40"/>
      <c r="H30" s="40"/>
      <c r="I30" s="27"/>
      <c r="K30" s="27"/>
    </row>
    <row r="31" spans="1:13" x14ac:dyDescent="0.3">
      <c r="A31" s="27"/>
      <c r="E31" s="40"/>
      <c r="F31" s="40"/>
      <c r="G31" s="40"/>
      <c r="H31" s="40"/>
      <c r="I31" s="27"/>
      <c r="K31" s="27"/>
    </row>
    <row r="32" spans="1:13" x14ac:dyDescent="0.3">
      <c r="A32" s="27"/>
      <c r="E32" s="40"/>
      <c r="F32" s="40"/>
      <c r="G32" s="40"/>
      <c r="H32" s="40"/>
      <c r="I32" s="27"/>
      <c r="K32" s="27"/>
    </row>
    <row r="33" spans="1:11" x14ac:dyDescent="0.3">
      <c r="A33" s="27"/>
      <c r="E33" s="40"/>
      <c r="F33" s="40"/>
      <c r="G33" s="40"/>
      <c r="H33" s="40"/>
      <c r="I33" s="27"/>
      <c r="K33" s="27"/>
    </row>
    <row r="34" spans="1:11" x14ac:dyDescent="0.3">
      <c r="A34" s="27"/>
      <c r="E34" s="40"/>
      <c r="F34" s="40"/>
      <c r="G34" s="40"/>
      <c r="H34" s="40"/>
      <c r="I34" s="27"/>
      <c r="K34" s="27"/>
    </row>
    <row r="35" spans="1:11" x14ac:dyDescent="0.3">
      <c r="A35" s="27"/>
      <c r="E35" s="40"/>
      <c r="F35" s="40"/>
      <c r="G35" s="40"/>
      <c r="H35" s="40"/>
      <c r="I35" s="27"/>
      <c r="K35" s="27"/>
    </row>
    <row r="36" spans="1:11" x14ac:dyDescent="0.3">
      <c r="A36" s="27"/>
      <c r="E36" s="40"/>
      <c r="F36" s="40"/>
      <c r="G36" s="40"/>
      <c r="H36" s="40"/>
      <c r="I36" s="27"/>
      <c r="K36" s="27"/>
    </row>
    <row r="37" spans="1:11" x14ac:dyDescent="0.3">
      <c r="A37" s="27"/>
      <c r="E37" s="40"/>
      <c r="F37" s="40"/>
      <c r="G37" s="40"/>
      <c r="H37" s="40"/>
      <c r="I37" s="27"/>
      <c r="K37" s="27"/>
    </row>
    <row r="38" spans="1:11" x14ac:dyDescent="0.3">
      <c r="A38" s="27"/>
      <c r="E38" s="40"/>
      <c r="F38" s="40"/>
      <c r="G38" s="40"/>
      <c r="H38" s="40"/>
      <c r="I38" s="27"/>
      <c r="K38" s="27"/>
    </row>
    <row r="39" spans="1:11" x14ac:dyDescent="0.3">
      <c r="A39" s="27"/>
      <c r="E39" s="40"/>
      <c r="F39" s="40"/>
      <c r="G39" s="40"/>
      <c r="H39" s="40"/>
      <c r="I39" s="27"/>
      <c r="K39" s="27"/>
    </row>
    <row r="40" spans="1:11" x14ac:dyDescent="0.3">
      <c r="A40" s="27"/>
      <c r="E40" s="40"/>
      <c r="F40" s="40"/>
      <c r="G40" s="40"/>
      <c r="H40" s="40"/>
      <c r="I40" s="27"/>
      <c r="K40" s="27"/>
    </row>
    <row r="41" spans="1:11" x14ac:dyDescent="0.3">
      <c r="A41" s="27"/>
      <c r="E41" s="40"/>
      <c r="F41" s="40"/>
      <c r="G41" s="40"/>
      <c r="H41" s="40"/>
      <c r="I41" s="27"/>
      <c r="K41" s="27"/>
    </row>
    <row r="42" spans="1:11" x14ac:dyDescent="0.3">
      <c r="A42" s="27"/>
      <c r="E42" s="40"/>
      <c r="F42" s="40"/>
      <c r="G42" s="40"/>
      <c r="H42" s="40"/>
      <c r="I42" s="27"/>
      <c r="K42" s="27"/>
    </row>
    <row r="43" spans="1:11" x14ac:dyDescent="0.3">
      <c r="A43" s="27"/>
      <c r="E43" s="40"/>
      <c r="F43" s="40"/>
      <c r="G43" s="40"/>
      <c r="H43" s="40"/>
      <c r="I43" s="27"/>
      <c r="K43" s="27"/>
    </row>
    <row r="44" spans="1:11" x14ac:dyDescent="0.3">
      <c r="A44" s="27"/>
      <c r="E44" s="40"/>
      <c r="F44" s="40"/>
      <c r="G44" s="40"/>
      <c r="H44" s="40"/>
      <c r="I44" s="27"/>
      <c r="K44" s="27"/>
    </row>
    <row r="45" spans="1:11" x14ac:dyDescent="0.3">
      <c r="A45" s="27"/>
      <c r="E45" s="40"/>
      <c r="F45" s="40"/>
      <c r="G45" s="40"/>
      <c r="H45" s="40"/>
      <c r="I45" s="27"/>
      <c r="K45" s="27"/>
    </row>
    <row r="46" spans="1:11" x14ac:dyDescent="0.3">
      <c r="A46" s="27"/>
      <c r="E46" s="40"/>
      <c r="F46" s="40"/>
      <c r="G46" s="40"/>
      <c r="H46" s="40"/>
      <c r="I46" s="27"/>
      <c r="K46" s="27"/>
    </row>
    <row r="47" spans="1:11" x14ac:dyDescent="0.3">
      <c r="A47" s="27"/>
      <c r="E47" s="40"/>
      <c r="F47" s="40"/>
      <c r="G47" s="40"/>
      <c r="H47" s="40"/>
      <c r="I47" s="27"/>
      <c r="K47" s="27"/>
    </row>
    <row r="48" spans="1:11" x14ac:dyDescent="0.3">
      <c r="A48" s="27"/>
      <c r="E48" s="40"/>
      <c r="F48" s="40"/>
      <c r="G48" s="40"/>
      <c r="H48" s="40"/>
      <c r="I48" s="27"/>
      <c r="K48" s="27"/>
    </row>
    <row r="49" spans="1:11" x14ac:dyDescent="0.3">
      <c r="A49" s="27"/>
      <c r="E49" s="40"/>
      <c r="F49" s="40"/>
      <c r="G49" s="40"/>
      <c r="H49" s="40"/>
      <c r="I49" s="27"/>
      <c r="K49" s="27"/>
    </row>
    <row r="50" spans="1:11" x14ac:dyDescent="0.3">
      <c r="A50" s="27"/>
      <c r="E50" s="40"/>
      <c r="F50" s="40"/>
      <c r="G50" s="40"/>
      <c r="H50" s="40"/>
      <c r="I50" s="27"/>
      <c r="K50" s="27"/>
    </row>
    <row r="51" spans="1:11" x14ac:dyDescent="0.3">
      <c r="A51" s="27"/>
      <c r="E51" s="40"/>
      <c r="F51" s="40"/>
      <c r="G51" s="40"/>
      <c r="H51" s="40"/>
      <c r="I51" s="27"/>
      <c r="K51" s="27"/>
    </row>
    <row r="52" spans="1:11" x14ac:dyDescent="0.3">
      <c r="A52" s="27"/>
      <c r="E52" s="40"/>
      <c r="F52" s="40"/>
      <c r="G52" s="40"/>
      <c r="H52" s="40"/>
      <c r="I52" s="27"/>
      <c r="K52" s="27"/>
    </row>
    <row r="53" spans="1:11" x14ac:dyDescent="0.3">
      <c r="A53" s="27"/>
      <c r="E53" s="40"/>
      <c r="F53" s="40"/>
      <c r="G53" s="40"/>
      <c r="H53" s="40"/>
      <c r="I53" s="27"/>
      <c r="K53" s="27"/>
    </row>
    <row r="54" spans="1:11" x14ac:dyDescent="0.3">
      <c r="A54" s="27"/>
      <c r="E54" s="40"/>
      <c r="F54" s="40"/>
      <c r="G54" s="40"/>
      <c r="H54" s="40"/>
      <c r="I54" s="27"/>
      <c r="K54" s="27"/>
    </row>
    <row r="55" spans="1:11" x14ac:dyDescent="0.3">
      <c r="A55" s="27"/>
      <c r="E55" s="40"/>
      <c r="F55" s="40"/>
      <c r="G55" s="40"/>
      <c r="H55" s="40"/>
      <c r="I55" s="27"/>
      <c r="K55" s="27"/>
    </row>
    <row r="56" spans="1:11" s="32" customFormat="1" x14ac:dyDescent="0.3">
      <c r="A56" s="108">
        <v>16</v>
      </c>
      <c r="B56" s="6" t="s">
        <v>578</v>
      </c>
      <c r="C56" s="6" t="s">
        <v>581</v>
      </c>
      <c r="D56" s="108" t="s">
        <v>587</v>
      </c>
      <c r="E56" s="14">
        <v>100000</v>
      </c>
      <c r="F56" s="14">
        <v>100000</v>
      </c>
      <c r="G56" s="14">
        <v>100000</v>
      </c>
      <c r="H56" s="14">
        <v>100000</v>
      </c>
      <c r="I56" s="14" t="s">
        <v>589</v>
      </c>
      <c r="J56" s="7" t="s">
        <v>421</v>
      </c>
      <c r="K56" s="108" t="s">
        <v>16</v>
      </c>
    </row>
    <row r="57" spans="1:11" s="32" customFormat="1" x14ac:dyDescent="0.3">
      <c r="A57" s="8"/>
      <c r="B57" s="9" t="s">
        <v>579</v>
      </c>
      <c r="C57" s="9" t="s">
        <v>580</v>
      </c>
      <c r="D57" s="8" t="s">
        <v>579</v>
      </c>
      <c r="E57" s="15"/>
      <c r="F57" s="15"/>
      <c r="G57" s="15"/>
      <c r="H57" s="8"/>
      <c r="I57" s="15" t="s">
        <v>590</v>
      </c>
      <c r="J57" s="10" t="s">
        <v>423</v>
      </c>
      <c r="K57" s="8"/>
    </row>
    <row r="58" spans="1:11" s="32" customFormat="1" x14ac:dyDescent="0.3">
      <c r="A58" s="8"/>
      <c r="B58" s="9"/>
      <c r="C58" s="9" t="s">
        <v>582</v>
      </c>
      <c r="D58" s="8" t="s">
        <v>588</v>
      </c>
      <c r="E58" s="15"/>
      <c r="F58" s="15"/>
      <c r="G58" s="15"/>
      <c r="H58" s="8"/>
      <c r="I58" s="15" t="s">
        <v>588</v>
      </c>
      <c r="J58" s="10" t="s">
        <v>591</v>
      </c>
      <c r="K58" s="8"/>
    </row>
    <row r="59" spans="1:11" s="32" customFormat="1" x14ac:dyDescent="0.3">
      <c r="A59" s="8"/>
      <c r="B59" s="9"/>
      <c r="C59" s="9" t="s">
        <v>583</v>
      </c>
      <c r="D59" s="8"/>
      <c r="E59" s="15"/>
      <c r="F59" s="15"/>
      <c r="G59" s="15"/>
      <c r="H59" s="8"/>
      <c r="I59" s="15"/>
      <c r="J59" s="10"/>
      <c r="K59" s="8"/>
    </row>
    <row r="60" spans="1:11" s="32" customFormat="1" x14ac:dyDescent="0.3">
      <c r="A60" s="8"/>
      <c r="B60" s="9"/>
      <c r="C60" s="9" t="s">
        <v>585</v>
      </c>
      <c r="D60" s="8"/>
      <c r="E60" s="15"/>
      <c r="F60" s="15"/>
      <c r="G60" s="15"/>
      <c r="H60" s="8"/>
      <c r="I60" s="15"/>
      <c r="J60" s="10"/>
      <c r="K60" s="8"/>
    </row>
    <row r="61" spans="1:11" s="32" customFormat="1" x14ac:dyDescent="0.3">
      <c r="A61" s="8"/>
      <c r="B61" s="9"/>
      <c r="C61" s="9" t="s">
        <v>586</v>
      </c>
      <c r="D61" s="8"/>
      <c r="E61" s="15"/>
      <c r="F61" s="15"/>
      <c r="G61" s="15"/>
      <c r="H61" s="8"/>
      <c r="I61" s="15"/>
      <c r="J61" s="10"/>
      <c r="K61" s="8"/>
    </row>
    <row r="62" spans="1:11" s="32" customFormat="1" x14ac:dyDescent="0.3">
      <c r="A62" s="8"/>
      <c r="B62" s="9"/>
      <c r="C62" s="9" t="s">
        <v>584</v>
      </c>
      <c r="D62" s="8"/>
      <c r="E62" s="15"/>
      <c r="F62" s="15"/>
      <c r="G62" s="15"/>
      <c r="H62" s="8"/>
      <c r="I62" s="15"/>
      <c r="J62" s="10"/>
      <c r="K62" s="8"/>
    </row>
    <row r="63" spans="1:11" s="32" customFormat="1" x14ac:dyDescent="0.3">
      <c r="A63" s="8"/>
      <c r="B63" s="9"/>
      <c r="C63" s="9"/>
      <c r="D63" s="8"/>
      <c r="E63" s="15"/>
      <c r="F63" s="15"/>
      <c r="G63" s="15"/>
      <c r="H63" s="8"/>
      <c r="I63" s="15"/>
      <c r="J63" s="10"/>
      <c r="K63" s="8"/>
    </row>
    <row r="65" spans="1:11" x14ac:dyDescent="0.3">
      <c r="A65" s="27"/>
      <c r="E65" s="40"/>
      <c r="F65" s="40"/>
      <c r="G65" s="40"/>
      <c r="H65" s="40"/>
      <c r="I65" s="27"/>
      <c r="K65" s="27"/>
    </row>
  </sheetData>
  <mergeCells count="11">
    <mergeCell ref="A8:K8"/>
    <mergeCell ref="A9:K9"/>
    <mergeCell ref="A10:K10"/>
    <mergeCell ref="E12:H12"/>
    <mergeCell ref="A20:B20"/>
    <mergeCell ref="A7:K7"/>
    <mergeCell ref="J1:K1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6"/>
  <sheetViews>
    <sheetView workbookViewId="0">
      <selection activeCell="G21" sqref="G21"/>
    </sheetView>
  </sheetViews>
  <sheetFormatPr defaultRowHeight="20.100000000000001" customHeight="1" x14ac:dyDescent="0.3"/>
  <cols>
    <col min="1" max="1" width="3.625" style="83" customWidth="1"/>
    <col min="2" max="2" width="19.625" style="99" customWidth="1"/>
    <col min="3" max="3" width="20.625" style="96" customWidth="1"/>
    <col min="4" max="4" width="19.625" style="83" customWidth="1"/>
    <col min="5" max="8" width="9.625" style="87" customWidth="1"/>
    <col min="9" max="9" width="12.625" style="83" customWidth="1"/>
    <col min="10" max="10" width="17.625" style="82" customWidth="1"/>
    <col min="11" max="11" width="9.625" style="83" customWidth="1"/>
    <col min="12" max="14" width="9" style="83"/>
    <col min="15" max="16384" width="9" style="63"/>
  </cols>
  <sheetData>
    <row r="1" spans="1:14" ht="20.100000000000001" customHeight="1" x14ac:dyDescent="0.3">
      <c r="A1" s="40"/>
      <c r="B1" s="27"/>
      <c r="C1" s="27"/>
      <c r="D1" s="40"/>
      <c r="E1" s="74"/>
      <c r="F1" s="74"/>
      <c r="G1" s="74"/>
      <c r="H1" s="74"/>
      <c r="I1" s="40"/>
      <c r="J1" s="332" t="s">
        <v>155</v>
      </c>
      <c r="K1" s="332"/>
    </row>
    <row r="2" spans="1:14" ht="20.10000000000000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4" ht="20.10000000000000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4" ht="20.100000000000001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4" ht="20.100000000000001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4" s="81" customFormat="1" ht="20.100000000000001" customHeight="1" x14ac:dyDescent="0.3">
      <c r="A6" s="345" t="s">
        <v>41</v>
      </c>
      <c r="B6" s="345"/>
      <c r="C6" s="345"/>
      <c r="D6" s="345"/>
      <c r="E6" s="345"/>
      <c r="F6" s="345"/>
      <c r="G6" s="345"/>
      <c r="H6" s="345"/>
      <c r="I6" s="345"/>
      <c r="J6" s="345"/>
      <c r="K6" s="51"/>
      <c r="L6" s="51"/>
      <c r="M6" s="51"/>
      <c r="N6" s="51"/>
    </row>
    <row r="7" spans="1:14" s="81" customFormat="1" ht="20.100000000000001" customHeight="1" x14ac:dyDescent="0.3">
      <c r="A7" s="339" t="s">
        <v>173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51"/>
      <c r="M7" s="51"/>
      <c r="N7" s="51"/>
    </row>
    <row r="8" spans="1:14" s="81" customFormat="1" ht="20.100000000000001" customHeight="1" x14ac:dyDescent="0.3">
      <c r="A8" s="340" t="s">
        <v>19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92"/>
      <c r="M8" s="341"/>
      <c r="N8" s="92"/>
    </row>
    <row r="9" spans="1:14" s="81" customFormat="1" ht="20.100000000000001" customHeight="1" x14ac:dyDescent="0.3">
      <c r="A9" s="335" t="s">
        <v>125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92"/>
      <c r="M9" s="341"/>
      <c r="N9" s="92"/>
    </row>
    <row r="10" spans="1:14" s="81" customFormat="1" ht="20.100000000000001" customHeight="1" x14ac:dyDescent="0.3">
      <c r="A10" s="51"/>
      <c r="B10" s="100"/>
      <c r="C10" s="101"/>
      <c r="D10" s="51"/>
      <c r="E10" s="102"/>
      <c r="F10" s="102"/>
      <c r="G10" s="102"/>
      <c r="H10" s="102"/>
      <c r="I10" s="51"/>
      <c r="J10" s="144"/>
      <c r="K10" s="51"/>
      <c r="L10" s="143"/>
      <c r="M10" s="341"/>
      <c r="N10" s="143"/>
    </row>
    <row r="11" spans="1:14" s="18" customFormat="1" ht="20.100000000000001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42" t="s">
        <v>78</v>
      </c>
      <c r="F11" s="343"/>
      <c r="G11" s="343"/>
      <c r="H11" s="344"/>
      <c r="I11" s="22" t="s">
        <v>10</v>
      </c>
      <c r="J11" s="22" t="s">
        <v>123</v>
      </c>
      <c r="K11" s="22" t="s">
        <v>4</v>
      </c>
      <c r="M11" s="341"/>
    </row>
    <row r="12" spans="1:14" s="18" customFormat="1" ht="20.100000000000001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  <c r="M12" s="341"/>
    </row>
    <row r="13" spans="1:14" s="18" customFormat="1" ht="20.100000000000001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  <c r="M13" s="143"/>
    </row>
    <row r="14" spans="1:14" s="81" customFormat="1" ht="20.100000000000001" customHeight="1" x14ac:dyDescent="0.3">
      <c r="A14" s="56">
        <v>1</v>
      </c>
      <c r="B14" s="95" t="s">
        <v>456</v>
      </c>
      <c r="C14" s="95" t="s">
        <v>457</v>
      </c>
      <c r="D14" s="56" t="s">
        <v>458</v>
      </c>
      <c r="E14" s="67">
        <v>416500</v>
      </c>
      <c r="F14" s="67">
        <v>416500</v>
      </c>
      <c r="G14" s="67">
        <v>416500</v>
      </c>
      <c r="H14" s="67">
        <v>416500</v>
      </c>
      <c r="I14" s="67" t="s">
        <v>459</v>
      </c>
      <c r="J14" s="57" t="s">
        <v>460</v>
      </c>
      <c r="K14" s="56" t="s">
        <v>27</v>
      </c>
      <c r="L14" s="143"/>
      <c r="M14" s="143"/>
      <c r="N14" s="143"/>
    </row>
    <row r="15" spans="1:14" s="81" customFormat="1" ht="20.100000000000001" customHeight="1" x14ac:dyDescent="0.3">
      <c r="A15" s="58"/>
      <c r="B15" s="63" t="s">
        <v>461</v>
      </c>
      <c r="C15" s="91" t="s">
        <v>462</v>
      </c>
      <c r="D15" s="83" t="s">
        <v>92</v>
      </c>
      <c r="E15" s="64"/>
      <c r="F15" s="66"/>
      <c r="G15" s="66"/>
      <c r="H15" s="66"/>
      <c r="I15" s="64" t="s">
        <v>463</v>
      </c>
      <c r="J15" s="60" t="s">
        <v>464</v>
      </c>
      <c r="K15" s="58" t="s">
        <v>20</v>
      </c>
      <c r="L15" s="143"/>
      <c r="M15" s="143"/>
      <c r="N15" s="143"/>
    </row>
    <row r="16" spans="1:14" s="81" customFormat="1" ht="20.100000000000001" customHeight="1" x14ac:dyDescent="0.3">
      <c r="A16" s="58"/>
      <c r="B16" s="91" t="s">
        <v>465</v>
      </c>
      <c r="C16" s="91" t="s">
        <v>466</v>
      </c>
      <c r="D16" s="58" t="s">
        <v>467</v>
      </c>
      <c r="E16" s="64"/>
      <c r="F16" s="64"/>
      <c r="G16" s="64"/>
      <c r="H16" s="64"/>
      <c r="I16" s="153" t="s">
        <v>468</v>
      </c>
      <c r="J16" s="60" t="s">
        <v>469</v>
      </c>
      <c r="K16" s="58"/>
      <c r="L16" s="143"/>
      <c r="M16" s="143"/>
      <c r="N16" s="143"/>
    </row>
    <row r="17" spans="1:14" s="81" customFormat="1" ht="20.100000000000001" customHeight="1" x14ac:dyDescent="0.3">
      <c r="A17" s="58"/>
      <c r="B17" s="91"/>
      <c r="C17" s="91"/>
      <c r="D17" s="58" t="s">
        <v>470</v>
      </c>
      <c r="E17" s="64"/>
      <c r="F17" s="64"/>
      <c r="G17" s="64"/>
      <c r="H17" s="64"/>
      <c r="I17" s="64" t="s">
        <v>471</v>
      </c>
      <c r="J17" s="60"/>
      <c r="K17" s="58"/>
      <c r="L17" s="143"/>
      <c r="M17" s="143"/>
      <c r="N17" s="143"/>
    </row>
    <row r="18" spans="1:14" s="81" customFormat="1" ht="20.100000000000001" customHeight="1" x14ac:dyDescent="0.3">
      <c r="A18" s="61"/>
      <c r="B18" s="97"/>
      <c r="C18" s="97"/>
      <c r="D18" s="61"/>
      <c r="E18" s="65"/>
      <c r="F18" s="65"/>
      <c r="G18" s="65"/>
      <c r="H18" s="65"/>
      <c r="I18" s="61"/>
      <c r="J18" s="62"/>
      <c r="K18" s="61"/>
      <c r="M18" s="143"/>
      <c r="N18" s="143"/>
    </row>
    <row r="19" spans="1:14" s="81" customFormat="1" ht="20.100000000000001" customHeight="1" x14ac:dyDescent="0.3">
      <c r="A19" s="56">
        <v>2</v>
      </c>
      <c r="B19" s="95" t="s">
        <v>456</v>
      </c>
      <c r="C19" s="57" t="s">
        <v>472</v>
      </c>
      <c r="D19" s="56" t="s">
        <v>473</v>
      </c>
      <c r="E19" s="154">
        <v>1104028</v>
      </c>
      <c r="F19" s="154">
        <v>1112161</v>
      </c>
      <c r="G19" s="154">
        <v>1128426</v>
      </c>
      <c r="H19" s="154">
        <v>1128426</v>
      </c>
      <c r="I19" s="67" t="s">
        <v>459</v>
      </c>
      <c r="J19" s="57" t="s">
        <v>474</v>
      </c>
      <c r="K19" s="56" t="s">
        <v>27</v>
      </c>
      <c r="M19" s="143"/>
      <c r="N19" s="143"/>
    </row>
    <row r="20" spans="1:14" s="81" customFormat="1" ht="20.100000000000001" customHeight="1" x14ac:dyDescent="0.3">
      <c r="A20" s="58"/>
      <c r="B20" s="91" t="s">
        <v>473</v>
      </c>
      <c r="C20" s="60" t="s">
        <v>475</v>
      </c>
      <c r="D20" s="58" t="s">
        <v>476</v>
      </c>
      <c r="E20" s="328" t="s">
        <v>477</v>
      </c>
      <c r="F20" s="66"/>
      <c r="G20" s="66"/>
      <c r="H20" s="66"/>
      <c r="I20" s="64" t="s">
        <v>478</v>
      </c>
      <c r="J20" s="60" t="s">
        <v>479</v>
      </c>
      <c r="K20" s="58" t="s">
        <v>20</v>
      </c>
      <c r="M20" s="143"/>
      <c r="N20" s="143"/>
    </row>
    <row r="21" spans="1:14" s="81" customFormat="1" ht="20.100000000000001" customHeight="1" x14ac:dyDescent="0.3">
      <c r="A21" s="58"/>
      <c r="B21" s="91" t="s">
        <v>465</v>
      </c>
      <c r="C21" s="60" t="s">
        <v>480</v>
      </c>
      <c r="D21" s="58" t="s">
        <v>481</v>
      </c>
      <c r="E21" s="328" t="s">
        <v>482</v>
      </c>
      <c r="F21" s="64"/>
      <c r="G21" s="64"/>
      <c r="H21" s="64"/>
      <c r="I21" s="64" t="s">
        <v>483</v>
      </c>
      <c r="J21" s="60" t="s">
        <v>484</v>
      </c>
      <c r="K21" s="58"/>
      <c r="L21" s="143"/>
      <c r="M21" s="143"/>
      <c r="N21" s="143"/>
    </row>
    <row r="22" spans="1:14" s="81" customFormat="1" ht="20.100000000000001" customHeight="1" x14ac:dyDescent="0.3">
      <c r="A22" s="58"/>
      <c r="B22" s="91"/>
      <c r="C22" s="91"/>
      <c r="D22" s="58" t="s">
        <v>485</v>
      </c>
      <c r="E22" s="328" t="s">
        <v>486</v>
      </c>
      <c r="F22" s="64"/>
      <c r="G22" s="64"/>
      <c r="H22" s="64"/>
      <c r="I22" s="153" t="s">
        <v>487</v>
      </c>
      <c r="J22" s="60"/>
      <c r="K22" s="58"/>
      <c r="L22" s="143"/>
      <c r="M22" s="143"/>
      <c r="N22" s="143"/>
    </row>
    <row r="23" spans="1:14" s="20" customFormat="1" ht="20.100000000000001" customHeight="1" x14ac:dyDescent="0.3">
      <c r="A23" s="58"/>
      <c r="B23" s="91"/>
      <c r="C23" s="91"/>
      <c r="D23" s="58" t="s">
        <v>87</v>
      </c>
      <c r="E23" s="328" t="s">
        <v>488</v>
      </c>
      <c r="F23" s="64"/>
      <c r="G23" s="64"/>
      <c r="H23" s="64"/>
      <c r="I23" s="58" t="s">
        <v>471</v>
      </c>
      <c r="J23" s="60"/>
      <c r="K23" s="58"/>
      <c r="L23" s="145"/>
      <c r="M23" s="145"/>
      <c r="N23" s="145"/>
    </row>
    <row r="24" spans="1:14" s="20" customFormat="1" ht="20.100000000000001" customHeight="1" x14ac:dyDescent="0.3">
      <c r="A24" s="58"/>
      <c r="B24" s="91"/>
      <c r="C24" s="91"/>
      <c r="D24" s="58" t="s">
        <v>489</v>
      </c>
      <c r="E24" s="8"/>
      <c r="F24" s="64"/>
      <c r="G24" s="64"/>
      <c r="H24" s="64"/>
      <c r="I24" s="58"/>
      <c r="J24" s="60"/>
      <c r="K24" s="58"/>
      <c r="L24" s="145"/>
      <c r="M24" s="145"/>
      <c r="N24" s="145"/>
    </row>
    <row r="25" spans="1:14" s="20" customFormat="1" ht="20.100000000000001" customHeight="1" x14ac:dyDescent="0.3">
      <c r="A25" s="61"/>
      <c r="B25" s="97"/>
      <c r="C25" s="97"/>
      <c r="D25" s="61"/>
      <c r="E25" s="28"/>
      <c r="F25" s="65"/>
      <c r="G25" s="65"/>
      <c r="H25" s="65"/>
      <c r="I25" s="61"/>
      <c r="J25" s="62"/>
      <c r="K25" s="61"/>
      <c r="L25" s="145"/>
      <c r="M25" s="145"/>
      <c r="N25" s="145"/>
    </row>
    <row r="26" spans="1:14" ht="20.100000000000001" customHeight="1" x14ac:dyDescent="0.3">
      <c r="A26" s="337" t="s">
        <v>152</v>
      </c>
      <c r="B26" s="338"/>
      <c r="C26" s="149" t="s">
        <v>146</v>
      </c>
      <c r="D26" s="149" t="s">
        <v>146</v>
      </c>
      <c r="E26" s="117">
        <f>SUM(E14+E19)</f>
        <v>1520528</v>
      </c>
      <c r="F26" s="117">
        <f t="shared" ref="F26:H26" si="0">SUM(F14+F19)</f>
        <v>1528661</v>
      </c>
      <c r="G26" s="117">
        <f t="shared" si="0"/>
        <v>1544926</v>
      </c>
      <c r="H26" s="117">
        <f t="shared" si="0"/>
        <v>1544926</v>
      </c>
      <c r="I26" s="149" t="s">
        <v>146</v>
      </c>
      <c r="J26" s="149" t="s">
        <v>146</v>
      </c>
      <c r="K26" s="149"/>
      <c r="L26" s="63"/>
      <c r="M26" s="63"/>
      <c r="N26" s="63"/>
    </row>
  </sheetData>
  <mergeCells count="12">
    <mergeCell ref="A26:B26"/>
    <mergeCell ref="A7:K7"/>
    <mergeCell ref="A8:K8"/>
    <mergeCell ref="M8:M12"/>
    <mergeCell ref="A9:K9"/>
    <mergeCell ref="E11:H11"/>
    <mergeCell ref="A6:J6"/>
    <mergeCell ref="J1:K1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7"/>
  <sheetViews>
    <sheetView workbookViewId="0">
      <selection activeCell="K19" sqref="K19"/>
    </sheetView>
  </sheetViews>
  <sheetFormatPr defaultRowHeight="20.25" customHeight="1" x14ac:dyDescent="0.3"/>
  <cols>
    <col min="1" max="1" width="3.625" style="40" customWidth="1"/>
    <col min="2" max="2" width="19.625" style="27" customWidth="1"/>
    <col min="3" max="3" width="27.625" style="27" customWidth="1"/>
    <col min="4" max="4" width="17.625" style="40" customWidth="1"/>
    <col min="5" max="5" width="11.625" style="40" customWidth="1"/>
    <col min="6" max="8" width="9.625" style="40" customWidth="1"/>
    <col min="9" max="9" width="10.625" style="40" customWidth="1"/>
    <col min="10" max="10" width="20.625" style="42" customWidth="1"/>
    <col min="11" max="11" width="9.625" style="40" customWidth="1"/>
    <col min="12" max="19" width="9" style="32"/>
    <col min="20" max="16384" width="9" style="27"/>
  </cols>
  <sheetData>
    <row r="1" spans="1:19" ht="20.25" customHeight="1" x14ac:dyDescent="0.3">
      <c r="E1" s="74"/>
      <c r="F1" s="74"/>
      <c r="G1" s="74"/>
      <c r="H1" s="74"/>
      <c r="J1" s="332" t="s">
        <v>155</v>
      </c>
      <c r="K1" s="332"/>
    </row>
    <row r="2" spans="1:19" ht="20.25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9" ht="20.25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9" ht="20.25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9" ht="20.25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9" s="19" customFormat="1" ht="20.25" customHeight="1" x14ac:dyDescent="0.3">
      <c r="A6" s="331" t="s">
        <v>42</v>
      </c>
      <c r="B6" s="331"/>
      <c r="C6" s="331"/>
      <c r="D6" s="331"/>
      <c r="E6" s="331"/>
      <c r="F6" s="331"/>
      <c r="G6" s="331"/>
      <c r="H6" s="331"/>
      <c r="I6" s="331"/>
      <c r="J6" s="331"/>
      <c r="K6" s="18"/>
      <c r="L6" s="20"/>
      <c r="M6" s="20"/>
      <c r="N6" s="20"/>
      <c r="O6" s="20"/>
      <c r="P6" s="20"/>
      <c r="Q6" s="20"/>
      <c r="R6" s="20"/>
      <c r="S6" s="20"/>
    </row>
    <row r="7" spans="1:19" s="19" customFormat="1" ht="20.25" customHeight="1" x14ac:dyDescent="0.3">
      <c r="A7" s="334" t="s">
        <v>49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20"/>
      <c r="M7" s="20"/>
      <c r="N7" s="20"/>
      <c r="O7" s="20"/>
      <c r="P7" s="20"/>
      <c r="Q7" s="20"/>
      <c r="R7" s="20"/>
      <c r="S7" s="20"/>
    </row>
    <row r="8" spans="1:19" s="19" customFormat="1" ht="20.25" customHeight="1" x14ac:dyDescent="0.3">
      <c r="A8" s="331" t="s">
        <v>22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20"/>
      <c r="M8" s="20"/>
      <c r="N8" s="20"/>
      <c r="O8" s="20"/>
      <c r="P8" s="20"/>
      <c r="Q8" s="20"/>
      <c r="R8" s="20"/>
      <c r="S8" s="20"/>
    </row>
    <row r="9" spans="1:19" s="19" customFormat="1" ht="20.25" customHeight="1" x14ac:dyDescent="0.3">
      <c r="A9" s="331" t="s">
        <v>145</v>
      </c>
      <c r="B9" s="331"/>
      <c r="C9" s="331"/>
      <c r="D9" s="331"/>
      <c r="E9" s="331"/>
      <c r="F9" s="331"/>
      <c r="G9" s="331"/>
      <c r="H9" s="331"/>
      <c r="I9" s="331"/>
      <c r="J9" s="41"/>
      <c r="K9" s="238"/>
      <c r="L9" s="20"/>
      <c r="M9" s="20"/>
      <c r="N9" s="20"/>
      <c r="O9" s="20"/>
      <c r="P9" s="20"/>
      <c r="Q9" s="20"/>
      <c r="R9" s="20"/>
      <c r="S9" s="20"/>
    </row>
    <row r="10" spans="1:19" s="19" customFormat="1" ht="20.25" customHeight="1" x14ac:dyDescent="0.3">
      <c r="A10" s="237"/>
      <c r="B10" s="237"/>
      <c r="C10" s="237"/>
      <c r="D10" s="237"/>
      <c r="E10" s="237"/>
      <c r="F10" s="237"/>
      <c r="G10" s="237"/>
      <c r="H10" s="237"/>
      <c r="I10" s="237"/>
      <c r="J10" s="41"/>
      <c r="K10" s="238"/>
      <c r="L10" s="20"/>
      <c r="M10" s="20"/>
      <c r="N10" s="20"/>
      <c r="O10" s="20"/>
      <c r="P10" s="20"/>
      <c r="Q10" s="20"/>
      <c r="R10" s="20"/>
      <c r="S10" s="20"/>
    </row>
    <row r="11" spans="1:19" s="19" customFormat="1" ht="20.25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  <c r="L11" s="20"/>
      <c r="M11" s="20"/>
      <c r="N11" s="20"/>
      <c r="O11" s="20"/>
      <c r="P11" s="20"/>
      <c r="Q11" s="20"/>
      <c r="R11" s="20"/>
      <c r="S11" s="20"/>
    </row>
    <row r="12" spans="1:19" s="19" customFormat="1" ht="20.25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  <c r="L12" s="20"/>
      <c r="M12" s="20"/>
      <c r="N12" s="20"/>
      <c r="O12" s="20"/>
      <c r="P12" s="20"/>
      <c r="Q12" s="20"/>
      <c r="R12" s="20"/>
      <c r="S12" s="20"/>
    </row>
    <row r="13" spans="1:19" s="19" customFormat="1" ht="20.25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  <c r="L13" s="20"/>
      <c r="M13" s="20"/>
      <c r="N13" s="20"/>
      <c r="O13" s="20"/>
      <c r="P13" s="20"/>
      <c r="Q13" s="20"/>
      <c r="R13" s="20"/>
      <c r="S13" s="20"/>
    </row>
    <row r="14" spans="1:19" s="19" customFormat="1" ht="20.25" customHeight="1" x14ac:dyDescent="0.3">
      <c r="A14" s="108">
        <v>1</v>
      </c>
      <c r="B14" s="6" t="s">
        <v>861</v>
      </c>
      <c r="C14" s="6" t="s">
        <v>862</v>
      </c>
      <c r="D14" s="108" t="s">
        <v>863</v>
      </c>
      <c r="E14" s="25">
        <v>150000</v>
      </c>
      <c r="F14" s="25">
        <v>150000</v>
      </c>
      <c r="G14" s="25">
        <v>150000</v>
      </c>
      <c r="H14" s="25">
        <v>150000</v>
      </c>
      <c r="I14" s="25" t="s">
        <v>77</v>
      </c>
      <c r="J14" s="7" t="s">
        <v>864</v>
      </c>
      <c r="K14" s="108" t="s">
        <v>74</v>
      </c>
      <c r="L14" s="20"/>
      <c r="M14" s="20"/>
      <c r="N14" s="20"/>
      <c r="O14" s="20"/>
      <c r="P14" s="20"/>
      <c r="Q14" s="20"/>
      <c r="R14" s="20"/>
      <c r="S14" s="20"/>
    </row>
    <row r="15" spans="1:19" s="19" customFormat="1" ht="20.25" customHeight="1" x14ac:dyDescent="0.3">
      <c r="A15" s="8"/>
      <c r="B15" s="9"/>
      <c r="C15" s="9" t="s">
        <v>865</v>
      </c>
      <c r="D15" s="8" t="s">
        <v>866</v>
      </c>
      <c r="E15" s="93" t="s">
        <v>867</v>
      </c>
      <c r="F15" s="26"/>
      <c r="G15" s="26"/>
      <c r="H15" s="26"/>
      <c r="I15" s="15" t="s">
        <v>71</v>
      </c>
      <c r="J15" s="10" t="s">
        <v>868</v>
      </c>
      <c r="K15" s="8"/>
      <c r="L15" s="20"/>
      <c r="M15" s="20"/>
      <c r="N15" s="20"/>
      <c r="O15" s="20"/>
      <c r="P15" s="20"/>
      <c r="Q15" s="20"/>
      <c r="R15" s="20"/>
      <c r="S15" s="20"/>
    </row>
    <row r="16" spans="1:19" s="19" customFormat="1" ht="20.25" customHeight="1" x14ac:dyDescent="0.3">
      <c r="A16" s="8"/>
      <c r="B16" s="9"/>
      <c r="C16" s="9" t="s">
        <v>869</v>
      </c>
      <c r="D16" s="16"/>
      <c r="E16" s="93" t="s">
        <v>870</v>
      </c>
      <c r="F16" s="15"/>
      <c r="G16" s="15"/>
      <c r="H16" s="15"/>
      <c r="I16" s="15"/>
      <c r="J16" s="10" t="s">
        <v>871</v>
      </c>
      <c r="K16" s="8"/>
      <c r="L16" s="20"/>
      <c r="M16" s="20"/>
      <c r="N16" s="20"/>
      <c r="O16" s="20"/>
      <c r="P16" s="20"/>
      <c r="Q16" s="20"/>
      <c r="R16" s="20"/>
      <c r="S16" s="20"/>
    </row>
    <row r="17" spans="1:19" s="19" customFormat="1" ht="20.25" customHeight="1" x14ac:dyDescent="0.3">
      <c r="A17" s="8"/>
      <c r="B17" s="9"/>
      <c r="C17" s="9" t="s">
        <v>872</v>
      </c>
      <c r="D17" s="16" t="s">
        <v>786</v>
      </c>
      <c r="E17" s="93" t="s">
        <v>873</v>
      </c>
      <c r="F17" s="15"/>
      <c r="G17" s="15"/>
      <c r="H17" s="15"/>
      <c r="I17" s="26" t="s">
        <v>7</v>
      </c>
      <c r="J17" s="10" t="s">
        <v>874</v>
      </c>
      <c r="K17" s="8"/>
      <c r="L17" s="20"/>
      <c r="M17" s="20"/>
      <c r="N17" s="20"/>
      <c r="O17" s="20"/>
      <c r="P17" s="20"/>
      <c r="Q17" s="20"/>
      <c r="R17" s="20"/>
      <c r="S17" s="20"/>
    </row>
    <row r="18" spans="1:19" ht="20.25" customHeight="1" x14ac:dyDescent="0.3">
      <c r="A18" s="8"/>
      <c r="B18" s="9"/>
      <c r="C18" s="9" t="s">
        <v>875</v>
      </c>
      <c r="D18" s="16" t="s">
        <v>876</v>
      </c>
      <c r="E18" s="93" t="s">
        <v>877</v>
      </c>
      <c r="F18" s="15"/>
      <c r="G18" s="15"/>
      <c r="H18" s="15"/>
      <c r="I18" s="15" t="s">
        <v>13</v>
      </c>
      <c r="J18" s="10" t="s">
        <v>878</v>
      </c>
      <c r="K18" s="8"/>
    </row>
    <row r="19" spans="1:19" ht="20.25" customHeight="1" x14ac:dyDescent="0.3">
      <c r="A19" s="8"/>
      <c r="B19" s="9"/>
      <c r="C19" s="9" t="s">
        <v>879</v>
      </c>
      <c r="D19" s="16" t="s">
        <v>880</v>
      </c>
      <c r="E19" s="244"/>
      <c r="F19" s="15"/>
      <c r="G19" s="15"/>
      <c r="H19" s="15"/>
      <c r="I19" s="15" t="s">
        <v>12</v>
      </c>
      <c r="J19" s="10" t="s">
        <v>881</v>
      </c>
      <c r="K19" s="8"/>
    </row>
    <row r="20" spans="1:19" ht="20.25" customHeight="1" x14ac:dyDescent="0.3">
      <c r="A20" s="8"/>
      <c r="B20" s="9"/>
      <c r="C20" s="9" t="s">
        <v>882</v>
      </c>
      <c r="D20" s="16" t="s">
        <v>883</v>
      </c>
      <c r="E20" s="15"/>
      <c r="F20" s="15"/>
      <c r="G20" s="15"/>
      <c r="H20" s="15"/>
      <c r="I20" s="15" t="s">
        <v>37</v>
      </c>
      <c r="J20" s="10" t="s">
        <v>549</v>
      </c>
      <c r="K20" s="8"/>
    </row>
    <row r="21" spans="1:19" ht="20.25" customHeight="1" x14ac:dyDescent="0.3">
      <c r="A21" s="8"/>
      <c r="B21" s="9"/>
      <c r="C21" s="9" t="s">
        <v>884</v>
      </c>
      <c r="D21" s="16" t="s">
        <v>36</v>
      </c>
      <c r="E21" s="15"/>
      <c r="F21" s="15"/>
      <c r="G21" s="15"/>
      <c r="H21" s="15"/>
      <c r="I21" s="15"/>
      <c r="J21" s="10" t="s">
        <v>885</v>
      </c>
      <c r="K21" s="8"/>
    </row>
    <row r="22" spans="1:19" ht="20.25" customHeight="1" x14ac:dyDescent="0.3">
      <c r="A22" s="8"/>
      <c r="B22" s="9"/>
      <c r="C22" s="9" t="s">
        <v>886</v>
      </c>
      <c r="D22" s="16" t="s">
        <v>38</v>
      </c>
      <c r="E22" s="15"/>
      <c r="F22" s="15"/>
      <c r="G22" s="15"/>
      <c r="H22" s="15"/>
      <c r="I22" s="15"/>
      <c r="J22" s="10"/>
      <c r="K22" s="8"/>
    </row>
    <row r="23" spans="1:19" ht="20.25" customHeight="1" x14ac:dyDescent="0.3">
      <c r="A23" s="8"/>
      <c r="B23" s="9"/>
      <c r="C23" s="9" t="s">
        <v>887</v>
      </c>
      <c r="D23" s="16" t="s">
        <v>39</v>
      </c>
      <c r="E23" s="15"/>
      <c r="F23" s="15"/>
      <c r="G23" s="15"/>
      <c r="H23" s="15"/>
      <c r="I23" s="15"/>
      <c r="J23" s="10"/>
      <c r="K23" s="8"/>
    </row>
    <row r="24" spans="1:19" ht="20.25" customHeight="1" x14ac:dyDescent="0.3">
      <c r="A24" s="8"/>
      <c r="B24" s="9"/>
      <c r="C24" s="9" t="s">
        <v>888</v>
      </c>
      <c r="D24" s="16" t="s">
        <v>35</v>
      </c>
      <c r="E24" s="15"/>
      <c r="F24" s="15"/>
      <c r="G24" s="15"/>
      <c r="H24" s="15"/>
      <c r="I24" s="15"/>
      <c r="J24" s="10"/>
      <c r="K24" s="8"/>
    </row>
    <row r="25" spans="1:19" ht="20.25" customHeight="1" x14ac:dyDescent="0.3">
      <c r="A25" s="8"/>
      <c r="B25" s="9"/>
      <c r="C25" s="9"/>
      <c r="D25" s="16" t="s">
        <v>889</v>
      </c>
      <c r="E25" s="15"/>
      <c r="F25" s="15"/>
      <c r="G25" s="15"/>
      <c r="H25" s="15"/>
      <c r="I25" s="15"/>
      <c r="J25" s="10"/>
      <c r="K25" s="8"/>
    </row>
    <row r="26" spans="1:19" ht="20.25" customHeight="1" x14ac:dyDescent="0.3">
      <c r="A26" s="8"/>
      <c r="B26" s="29"/>
      <c r="C26" s="29"/>
      <c r="D26" s="236"/>
      <c r="E26" s="30"/>
      <c r="F26" s="30"/>
      <c r="G26" s="30"/>
      <c r="H26" s="30"/>
      <c r="I26" s="30"/>
      <c r="J26" s="11"/>
      <c r="K26" s="28"/>
    </row>
    <row r="27" spans="1:19" s="40" customFormat="1" ht="20.25" customHeight="1" x14ac:dyDescent="0.3">
      <c r="A27" s="337" t="s">
        <v>388</v>
      </c>
      <c r="B27" s="338"/>
      <c r="C27" s="251" t="s">
        <v>146</v>
      </c>
      <c r="D27" s="251" t="s">
        <v>146</v>
      </c>
      <c r="E27" s="250">
        <f>SUM(E14)</f>
        <v>150000</v>
      </c>
      <c r="F27" s="250">
        <f t="shared" ref="F27:H27" si="0">SUM(F14)</f>
        <v>150000</v>
      </c>
      <c r="G27" s="250">
        <f t="shared" si="0"/>
        <v>150000</v>
      </c>
      <c r="H27" s="250">
        <f t="shared" si="0"/>
        <v>150000</v>
      </c>
      <c r="I27" s="251"/>
      <c r="J27" s="251" t="s">
        <v>146</v>
      </c>
      <c r="K27" s="251"/>
      <c r="L27" s="43"/>
      <c r="M27" s="43"/>
      <c r="N27" s="43"/>
      <c r="O27" s="43"/>
      <c r="P27" s="43"/>
      <c r="Q27" s="43"/>
      <c r="R27" s="43"/>
      <c r="S27" s="43"/>
    </row>
  </sheetData>
  <mergeCells count="11">
    <mergeCell ref="J1:K1"/>
    <mergeCell ref="A2:K2"/>
    <mergeCell ref="A3:K3"/>
    <mergeCell ref="A4:K4"/>
    <mergeCell ref="A5:K5"/>
    <mergeCell ref="A27:B27"/>
    <mergeCell ref="A6:J6"/>
    <mergeCell ref="A7:K7"/>
    <mergeCell ref="A8:K8"/>
    <mergeCell ref="A9:I9"/>
    <mergeCell ref="E11:H11"/>
  </mergeCells>
  <pageMargins left="0.19685039370078741" right="0.19685039370078741" top="0.74803149606299213" bottom="0.19685039370078741" header="0.31496062992125984" footer="0.19685039370078741"/>
  <pageSetup paperSize="9" scale="90" orientation="landscape" verticalDpi="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7"/>
  <sheetViews>
    <sheetView workbookViewId="0">
      <selection activeCell="C37" sqref="C37"/>
    </sheetView>
  </sheetViews>
  <sheetFormatPr defaultRowHeight="20.100000000000001" customHeight="1" x14ac:dyDescent="0.3"/>
  <cols>
    <col min="1" max="1" width="3.125" style="40" customWidth="1"/>
    <col min="2" max="2" width="19.625" style="27" customWidth="1"/>
    <col min="3" max="3" width="20.625" style="27" customWidth="1"/>
    <col min="4" max="4" width="18.625" style="40" customWidth="1"/>
    <col min="5" max="5" width="12.625" style="40" customWidth="1"/>
    <col min="6" max="8" width="10.625" style="40" customWidth="1"/>
    <col min="9" max="9" width="12.625" style="40" customWidth="1"/>
    <col min="10" max="10" width="18.625" style="78" customWidth="1"/>
    <col min="11" max="11" width="10.625" style="27" customWidth="1"/>
    <col min="12" max="16384" width="9" style="27"/>
  </cols>
  <sheetData>
    <row r="1" spans="1:13" ht="20.100000000000001" customHeight="1" x14ac:dyDescent="0.3">
      <c r="E1" s="74"/>
      <c r="F1" s="74"/>
      <c r="G1" s="74"/>
      <c r="H1" s="74"/>
      <c r="J1" s="332" t="s">
        <v>155</v>
      </c>
      <c r="K1" s="332"/>
    </row>
    <row r="2" spans="1:13" ht="20.10000000000000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42"/>
      <c r="M2" s="42"/>
    </row>
    <row r="3" spans="1:13" ht="20.10000000000000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42"/>
      <c r="M3" s="42"/>
    </row>
    <row r="4" spans="1:13" ht="20.100000000000001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42"/>
      <c r="M4" s="42"/>
    </row>
    <row r="5" spans="1:13" ht="20.100000000000001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42"/>
      <c r="M5" s="42"/>
    </row>
    <row r="6" spans="1:13" s="19" customFormat="1" ht="20.100000000000001" customHeight="1" x14ac:dyDescent="0.3">
      <c r="A6" s="331" t="s">
        <v>44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18"/>
    </row>
    <row r="7" spans="1:13" s="19" customFormat="1" ht="20.100000000000001" customHeight="1" x14ac:dyDescent="0.3">
      <c r="A7" s="334" t="s">
        <v>50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</row>
    <row r="8" spans="1:13" s="19" customFormat="1" ht="20.100000000000001" customHeight="1" x14ac:dyDescent="0.3">
      <c r="A8" s="335" t="s">
        <v>34</v>
      </c>
      <c r="B8" s="335"/>
      <c r="C8" s="335"/>
      <c r="D8" s="335"/>
      <c r="E8" s="335"/>
      <c r="F8" s="18"/>
      <c r="G8" s="18"/>
      <c r="H8" s="18"/>
      <c r="I8" s="18"/>
      <c r="J8" s="118"/>
      <c r="K8" s="18"/>
    </row>
    <row r="9" spans="1:13" s="19" customFormat="1" ht="20.100000000000001" customHeight="1" x14ac:dyDescent="0.3">
      <c r="A9" s="335" t="s">
        <v>151</v>
      </c>
      <c r="B9" s="335"/>
      <c r="C9" s="335"/>
      <c r="D9" s="335"/>
      <c r="E9" s="18"/>
      <c r="F9" s="18"/>
      <c r="G9" s="18"/>
      <c r="H9" s="18"/>
      <c r="I9" s="18"/>
      <c r="J9" s="118"/>
      <c r="K9" s="18"/>
    </row>
    <row r="10" spans="1:13" ht="20.100000000000001" customHeight="1" x14ac:dyDescent="0.3">
      <c r="A10" s="43"/>
      <c r="B10" s="32"/>
      <c r="C10" s="32"/>
      <c r="D10" s="43"/>
      <c r="E10" s="43"/>
      <c r="F10" s="43"/>
      <c r="G10" s="43"/>
      <c r="H10" s="43"/>
      <c r="I10" s="43"/>
      <c r="J10" s="77"/>
      <c r="K10" s="43"/>
    </row>
    <row r="11" spans="1:13" s="19" customFormat="1" ht="20.100000000000001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</row>
    <row r="12" spans="1:13" s="19" customFormat="1" ht="20.100000000000001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</row>
    <row r="13" spans="1:13" s="19" customFormat="1" ht="20.100000000000001" customHeight="1" x14ac:dyDescent="0.3">
      <c r="A13" s="23"/>
      <c r="B13" s="23"/>
      <c r="C13" s="24"/>
      <c r="D13" s="23"/>
      <c r="E13" s="114" t="s">
        <v>122</v>
      </c>
      <c r="F13" s="114" t="s">
        <v>122</v>
      </c>
      <c r="G13" s="114" t="s">
        <v>122</v>
      </c>
      <c r="H13" s="114" t="s">
        <v>122</v>
      </c>
      <c r="I13" s="23"/>
      <c r="J13" s="23"/>
      <c r="K13" s="112"/>
    </row>
    <row r="14" spans="1:13" ht="20.100000000000001" customHeight="1" x14ac:dyDescent="0.3">
      <c r="A14" s="108">
        <v>1</v>
      </c>
      <c r="B14" s="6" t="s">
        <v>109</v>
      </c>
      <c r="C14" s="6" t="s">
        <v>64</v>
      </c>
      <c r="D14" s="12" t="s">
        <v>153</v>
      </c>
      <c r="E14" s="25">
        <v>5000000</v>
      </c>
      <c r="F14" s="25">
        <v>5500000</v>
      </c>
      <c r="G14" s="25">
        <v>6000000</v>
      </c>
      <c r="H14" s="25">
        <v>6000000</v>
      </c>
      <c r="I14" s="14" t="s">
        <v>58</v>
      </c>
      <c r="J14" s="7" t="s">
        <v>63</v>
      </c>
      <c r="K14" s="108" t="s">
        <v>74</v>
      </c>
    </row>
    <row r="15" spans="1:13" ht="20.100000000000001" customHeight="1" x14ac:dyDescent="0.3">
      <c r="A15" s="8"/>
      <c r="B15" s="9" t="s">
        <v>80</v>
      </c>
      <c r="C15" s="9" t="s">
        <v>66</v>
      </c>
      <c r="D15" s="3" t="s">
        <v>355</v>
      </c>
      <c r="E15" s="93" t="s">
        <v>360</v>
      </c>
      <c r="F15" s="89"/>
      <c r="G15" s="89"/>
      <c r="H15" s="89"/>
      <c r="I15" s="15" t="s">
        <v>82</v>
      </c>
      <c r="J15" s="10" t="s">
        <v>60</v>
      </c>
      <c r="K15" s="8"/>
    </row>
    <row r="16" spans="1:13" ht="20.100000000000001" customHeight="1" x14ac:dyDescent="0.3">
      <c r="A16" s="8"/>
      <c r="B16" s="9"/>
      <c r="C16" s="9"/>
      <c r="D16" s="3"/>
      <c r="E16" s="93" t="s">
        <v>95</v>
      </c>
      <c r="F16" s="105"/>
      <c r="G16" s="105"/>
      <c r="H16" s="105"/>
      <c r="I16" s="15" t="s">
        <v>62</v>
      </c>
      <c r="J16" s="10"/>
      <c r="K16" s="8"/>
    </row>
    <row r="17" spans="1:11" ht="20.100000000000001" customHeight="1" x14ac:dyDescent="0.3">
      <c r="A17" s="8"/>
      <c r="B17" s="9"/>
      <c r="C17" s="9"/>
      <c r="D17" s="3"/>
      <c r="E17" s="93" t="s">
        <v>93</v>
      </c>
      <c r="F17" s="105"/>
      <c r="G17" s="105"/>
      <c r="H17" s="105"/>
      <c r="I17" s="15"/>
      <c r="J17" s="10"/>
      <c r="K17" s="8"/>
    </row>
    <row r="18" spans="1:11" ht="20.100000000000001" customHeight="1" x14ac:dyDescent="0.3">
      <c r="A18" s="8"/>
      <c r="B18" s="9"/>
      <c r="C18" s="9"/>
      <c r="D18" s="3"/>
      <c r="E18" s="93" t="s">
        <v>94</v>
      </c>
      <c r="F18" s="105"/>
      <c r="G18" s="105"/>
      <c r="H18" s="105"/>
      <c r="I18" s="15"/>
      <c r="J18" s="10"/>
      <c r="K18" s="8"/>
    </row>
    <row r="19" spans="1:11" ht="20.100000000000001" customHeight="1" x14ac:dyDescent="0.3">
      <c r="A19" s="108">
        <v>2</v>
      </c>
      <c r="B19" s="6" t="s">
        <v>109</v>
      </c>
      <c r="C19" s="6" t="s">
        <v>65</v>
      </c>
      <c r="D19" s="106" t="s">
        <v>79</v>
      </c>
      <c r="E19" s="25">
        <v>960000</v>
      </c>
      <c r="F19" s="25">
        <v>960000</v>
      </c>
      <c r="G19" s="25">
        <v>1056000</v>
      </c>
      <c r="H19" s="25">
        <v>1152000</v>
      </c>
      <c r="I19" s="14" t="s">
        <v>58</v>
      </c>
      <c r="J19" s="7" t="s">
        <v>70</v>
      </c>
      <c r="K19" s="108" t="s">
        <v>74</v>
      </c>
    </row>
    <row r="20" spans="1:11" ht="20.100000000000001" customHeight="1" x14ac:dyDescent="0.3">
      <c r="A20" s="8"/>
      <c r="B20" s="9" t="s">
        <v>81</v>
      </c>
      <c r="C20" s="9" t="s">
        <v>66</v>
      </c>
      <c r="D20" s="141" t="s">
        <v>359</v>
      </c>
      <c r="E20" s="93" t="s">
        <v>149</v>
      </c>
      <c r="F20" s="8"/>
      <c r="G20" s="8"/>
      <c r="H20" s="8"/>
      <c r="I20" s="15" t="s">
        <v>59</v>
      </c>
      <c r="J20" s="10" t="s">
        <v>60</v>
      </c>
      <c r="K20" s="8"/>
    </row>
    <row r="21" spans="1:11" ht="20.100000000000001" customHeight="1" x14ac:dyDescent="0.3">
      <c r="A21" s="8"/>
      <c r="B21" s="9"/>
      <c r="C21" s="9"/>
      <c r="D21" s="141" t="s">
        <v>356</v>
      </c>
      <c r="E21" s="93" t="s">
        <v>98</v>
      </c>
      <c r="F21" s="8"/>
      <c r="G21" s="8"/>
      <c r="H21" s="8"/>
      <c r="I21" s="15" t="s">
        <v>61</v>
      </c>
      <c r="J21" s="10"/>
      <c r="K21" s="8"/>
    </row>
    <row r="22" spans="1:11" ht="20.100000000000001" customHeight="1" x14ac:dyDescent="0.3">
      <c r="A22" s="8"/>
      <c r="B22" s="9"/>
      <c r="C22" s="9"/>
      <c r="D22" s="141" t="s">
        <v>357</v>
      </c>
      <c r="E22" s="93" t="s">
        <v>96</v>
      </c>
      <c r="F22" s="8"/>
      <c r="G22" s="8"/>
      <c r="H22" s="8"/>
      <c r="I22" s="26"/>
      <c r="J22" s="10"/>
      <c r="K22" s="8"/>
    </row>
    <row r="23" spans="1:11" ht="20.100000000000001" customHeight="1" x14ac:dyDescent="0.3">
      <c r="A23" s="8"/>
      <c r="B23" s="9"/>
      <c r="C23" s="9"/>
      <c r="D23" s="141" t="s">
        <v>358</v>
      </c>
      <c r="E23" s="93" t="s">
        <v>97</v>
      </c>
      <c r="F23" s="26"/>
      <c r="G23" s="26"/>
      <c r="H23" s="26"/>
      <c r="I23" s="26"/>
      <c r="J23" s="10"/>
      <c r="K23" s="8"/>
    </row>
    <row r="24" spans="1:11" ht="20.100000000000001" customHeight="1" x14ac:dyDescent="0.3">
      <c r="A24" s="108">
        <v>3</v>
      </c>
      <c r="B24" s="6" t="s">
        <v>109</v>
      </c>
      <c r="C24" s="6" t="s">
        <v>67</v>
      </c>
      <c r="D24" s="108" t="s">
        <v>5</v>
      </c>
      <c r="E24" s="25">
        <v>90000</v>
      </c>
      <c r="F24" s="25">
        <v>120000</v>
      </c>
      <c r="G24" s="25">
        <v>120000</v>
      </c>
      <c r="H24" s="25">
        <v>120000</v>
      </c>
      <c r="I24" s="14" t="s">
        <v>73</v>
      </c>
      <c r="J24" s="7" t="s">
        <v>69</v>
      </c>
      <c r="K24" s="108" t="s">
        <v>74</v>
      </c>
    </row>
    <row r="25" spans="1:11" ht="20.100000000000001" customHeight="1" x14ac:dyDescent="0.3">
      <c r="A25" s="8"/>
      <c r="B25" s="9" t="s">
        <v>76</v>
      </c>
      <c r="C25" s="9" t="s">
        <v>68</v>
      </c>
      <c r="D25" s="8" t="s">
        <v>361</v>
      </c>
      <c r="E25" s="93" t="s">
        <v>148</v>
      </c>
      <c r="F25" s="8"/>
      <c r="G25" s="26"/>
      <c r="H25" s="26"/>
      <c r="I25" s="15" t="s">
        <v>577</v>
      </c>
      <c r="J25" s="10" t="s">
        <v>60</v>
      </c>
      <c r="K25" s="8"/>
    </row>
    <row r="26" spans="1:11" ht="20.100000000000001" customHeight="1" x14ac:dyDescent="0.3">
      <c r="A26" s="8"/>
      <c r="B26" s="9"/>
      <c r="C26" s="9"/>
      <c r="D26" s="8"/>
      <c r="E26" s="93" t="s">
        <v>101</v>
      </c>
      <c r="F26" s="8"/>
      <c r="G26" s="26"/>
      <c r="H26" s="26"/>
      <c r="I26" s="15" t="s">
        <v>62</v>
      </c>
      <c r="J26" s="10"/>
      <c r="K26" s="8"/>
    </row>
    <row r="27" spans="1:11" ht="20.100000000000001" customHeight="1" x14ac:dyDescent="0.3">
      <c r="A27" s="8"/>
      <c r="B27" s="9"/>
      <c r="C27" s="9"/>
      <c r="D27" s="8"/>
      <c r="E27" s="93" t="s">
        <v>99</v>
      </c>
      <c r="F27" s="8"/>
      <c r="G27" s="26"/>
      <c r="H27" s="26"/>
      <c r="I27" s="26"/>
      <c r="J27" s="10"/>
      <c r="K27" s="8"/>
    </row>
    <row r="28" spans="1:11" s="32" customFormat="1" ht="20.100000000000001" customHeight="1" x14ac:dyDescent="0.3">
      <c r="A28" s="28"/>
      <c r="B28" s="29"/>
      <c r="C28" s="29"/>
      <c r="D28" s="28"/>
      <c r="E28" s="125" t="s">
        <v>100</v>
      </c>
      <c r="F28" s="44"/>
      <c r="G28" s="44"/>
      <c r="H28" s="44"/>
      <c r="I28" s="44"/>
      <c r="J28" s="11"/>
      <c r="K28" s="28"/>
    </row>
    <row r="29" spans="1:11" s="32" customFormat="1" ht="20.100000000000001" customHeight="1" x14ac:dyDescent="0.3">
      <c r="A29" s="43"/>
      <c r="D29" s="43"/>
      <c r="E29" s="126"/>
      <c r="F29" s="45"/>
      <c r="G29" s="45"/>
      <c r="H29" s="45"/>
      <c r="I29" s="45"/>
      <c r="J29" s="77"/>
      <c r="K29" s="43"/>
    </row>
    <row r="30" spans="1:11" ht="20.100000000000001" customHeight="1" x14ac:dyDescent="0.3">
      <c r="A30" s="46">
        <v>4</v>
      </c>
      <c r="B30" s="6" t="s">
        <v>134</v>
      </c>
      <c r="C30" s="6" t="s">
        <v>135</v>
      </c>
      <c r="D30" s="108" t="s">
        <v>138</v>
      </c>
      <c r="E30" s="36">
        <v>150000</v>
      </c>
      <c r="F30" s="36">
        <v>150000</v>
      </c>
      <c r="G30" s="36">
        <v>150000</v>
      </c>
      <c r="H30" s="36">
        <v>150000</v>
      </c>
      <c r="I30" s="14" t="s">
        <v>139</v>
      </c>
      <c r="J30" s="7" t="s">
        <v>142</v>
      </c>
      <c r="K30" s="108" t="s">
        <v>74</v>
      </c>
    </row>
    <row r="31" spans="1:11" ht="20.100000000000001" customHeight="1" x14ac:dyDescent="0.3">
      <c r="A31" s="47"/>
      <c r="B31" s="9" t="s">
        <v>114</v>
      </c>
      <c r="C31" s="9" t="s">
        <v>136</v>
      </c>
      <c r="D31" s="8" t="s">
        <v>114</v>
      </c>
      <c r="E31" s="93" t="s">
        <v>147</v>
      </c>
      <c r="F31" s="26"/>
      <c r="G31" s="8"/>
      <c r="H31" s="8"/>
      <c r="I31" s="15" t="s">
        <v>128</v>
      </c>
      <c r="J31" s="10" t="s">
        <v>143</v>
      </c>
      <c r="K31" s="8" t="s">
        <v>23</v>
      </c>
    </row>
    <row r="32" spans="1:11" ht="20.100000000000001" customHeight="1" x14ac:dyDescent="0.3">
      <c r="A32" s="47"/>
      <c r="B32" s="9" t="s">
        <v>18</v>
      </c>
      <c r="C32" s="9" t="s">
        <v>137</v>
      </c>
      <c r="D32" s="8" t="s">
        <v>14</v>
      </c>
      <c r="E32" s="93" t="s">
        <v>104</v>
      </c>
      <c r="F32" s="26"/>
      <c r="G32" s="8"/>
      <c r="H32" s="8"/>
      <c r="I32" s="15" t="s">
        <v>140</v>
      </c>
      <c r="J32" s="115" t="s">
        <v>144</v>
      </c>
      <c r="K32" s="37" t="s">
        <v>16</v>
      </c>
    </row>
    <row r="33" spans="1:19" ht="20.100000000000001" customHeight="1" x14ac:dyDescent="0.3">
      <c r="A33" s="47"/>
      <c r="B33" s="9"/>
      <c r="C33" s="9"/>
      <c r="D33" s="8"/>
      <c r="E33" s="93" t="s">
        <v>102</v>
      </c>
      <c r="F33" s="26"/>
      <c r="G33" s="8"/>
      <c r="H33" s="8"/>
      <c r="I33" s="8" t="s">
        <v>141</v>
      </c>
      <c r="J33" s="10"/>
      <c r="K33" s="37" t="s">
        <v>576</v>
      </c>
    </row>
    <row r="34" spans="1:19" ht="20.100000000000001" customHeight="1" x14ac:dyDescent="0.3">
      <c r="A34" s="47"/>
      <c r="B34" s="9"/>
      <c r="C34" s="9"/>
      <c r="D34" s="8"/>
      <c r="E34" s="93" t="s">
        <v>103</v>
      </c>
      <c r="F34" s="26"/>
      <c r="G34" s="8"/>
      <c r="H34" s="8"/>
      <c r="I34" s="8"/>
      <c r="J34" s="10"/>
      <c r="K34" s="37" t="s">
        <v>24</v>
      </c>
    </row>
    <row r="35" spans="1:19" ht="20.100000000000001" customHeight="1" x14ac:dyDescent="0.3">
      <c r="A35" s="47"/>
      <c r="B35" s="9"/>
      <c r="C35" s="9"/>
      <c r="D35" s="8"/>
      <c r="E35" s="93"/>
      <c r="F35" s="26"/>
      <c r="G35" s="8"/>
      <c r="H35" s="8"/>
      <c r="I35" s="8"/>
      <c r="J35" s="10"/>
      <c r="K35" s="37" t="s">
        <v>25</v>
      </c>
    </row>
    <row r="36" spans="1:19" ht="20.100000000000001" customHeight="1" x14ac:dyDescent="0.3">
      <c r="A36" s="28"/>
      <c r="B36" s="29"/>
      <c r="C36" s="29"/>
      <c r="D36" s="28"/>
      <c r="E36" s="28"/>
      <c r="F36" s="28"/>
      <c r="G36" s="28"/>
      <c r="H36" s="28"/>
      <c r="I36" s="28"/>
      <c r="J36" s="11"/>
      <c r="K36" s="29"/>
    </row>
    <row r="37" spans="1:19" ht="20.100000000000001" customHeight="1" x14ac:dyDescent="0.3">
      <c r="A37" s="46">
        <v>5</v>
      </c>
      <c r="B37" s="6" t="s">
        <v>134</v>
      </c>
      <c r="C37" s="6" t="s">
        <v>186</v>
      </c>
      <c r="D37" s="108" t="s">
        <v>177</v>
      </c>
      <c r="E37" s="36">
        <v>1000000</v>
      </c>
      <c r="F37" s="36">
        <v>1000000</v>
      </c>
      <c r="G37" s="36">
        <v>1000000</v>
      </c>
      <c r="H37" s="36">
        <v>1000000</v>
      </c>
      <c r="I37" s="14" t="s">
        <v>179</v>
      </c>
      <c r="J37" s="7" t="s">
        <v>187</v>
      </c>
      <c r="K37" s="108" t="s">
        <v>74</v>
      </c>
    </row>
    <row r="38" spans="1:19" ht="20.100000000000001" customHeight="1" x14ac:dyDescent="0.3">
      <c r="A38" s="47"/>
      <c r="B38" s="9" t="s">
        <v>175</v>
      </c>
      <c r="C38" s="9" t="s">
        <v>175</v>
      </c>
      <c r="D38" s="8" t="s">
        <v>178</v>
      </c>
      <c r="E38" s="93"/>
      <c r="F38" s="26"/>
      <c r="G38" s="8"/>
      <c r="H38" s="8"/>
      <c r="I38" s="15" t="s">
        <v>180</v>
      </c>
      <c r="J38" s="10" t="s">
        <v>188</v>
      </c>
      <c r="K38" s="8" t="s">
        <v>23</v>
      </c>
    </row>
    <row r="39" spans="1:19" ht="20.100000000000001" customHeight="1" x14ac:dyDescent="0.3">
      <c r="A39" s="47"/>
      <c r="B39" s="9" t="s">
        <v>176</v>
      </c>
      <c r="C39" s="9" t="s">
        <v>176</v>
      </c>
      <c r="D39" s="8" t="s">
        <v>176</v>
      </c>
      <c r="E39" s="93"/>
      <c r="F39" s="26"/>
      <c r="G39" s="8"/>
      <c r="H39" s="8"/>
      <c r="I39" s="15" t="s">
        <v>181</v>
      </c>
      <c r="J39" s="115" t="s">
        <v>189</v>
      </c>
      <c r="K39" s="37"/>
    </row>
    <row r="40" spans="1:19" ht="20.100000000000001" customHeight="1" x14ac:dyDescent="0.3">
      <c r="A40" s="47"/>
      <c r="B40" s="9"/>
      <c r="C40" s="9"/>
      <c r="D40" s="8" t="s">
        <v>172</v>
      </c>
      <c r="E40" s="93"/>
      <c r="F40" s="26"/>
      <c r="G40" s="8"/>
      <c r="H40" s="8"/>
      <c r="I40" s="15" t="s">
        <v>182</v>
      </c>
      <c r="J40" s="115"/>
      <c r="K40" s="37"/>
    </row>
    <row r="41" spans="1:19" ht="20.100000000000001" customHeight="1" x14ac:dyDescent="0.3">
      <c r="A41" s="47"/>
      <c r="B41" s="9"/>
      <c r="C41" s="9"/>
      <c r="D41" s="8"/>
      <c r="E41" s="93"/>
      <c r="F41" s="26"/>
      <c r="G41" s="8"/>
      <c r="H41" s="8"/>
      <c r="I41" s="15" t="s">
        <v>183</v>
      </c>
      <c r="J41" s="115"/>
      <c r="K41" s="37"/>
    </row>
    <row r="42" spans="1:19" ht="20.100000000000001" customHeight="1" x14ac:dyDescent="0.3">
      <c r="A42" s="47"/>
      <c r="B42" s="9"/>
      <c r="C42" s="9"/>
      <c r="D42" s="8"/>
      <c r="E42" s="121"/>
      <c r="F42" s="26"/>
      <c r="G42" s="8"/>
      <c r="H42" s="8"/>
      <c r="I42" s="15" t="s">
        <v>184</v>
      </c>
      <c r="J42" s="115"/>
      <c r="K42" s="37"/>
    </row>
    <row r="43" spans="1:19" ht="20.100000000000001" customHeight="1" x14ac:dyDescent="0.3">
      <c r="A43" s="47"/>
      <c r="B43" s="9"/>
      <c r="C43" s="9"/>
      <c r="D43" s="8"/>
      <c r="E43" s="121"/>
      <c r="F43" s="26"/>
      <c r="G43" s="8"/>
      <c r="H43" s="8"/>
      <c r="I43" s="15" t="s">
        <v>185</v>
      </c>
      <c r="J43" s="115"/>
      <c r="K43" s="37"/>
    </row>
    <row r="44" spans="1:19" ht="20.100000000000001" customHeight="1" x14ac:dyDescent="0.3">
      <c r="A44" s="122"/>
      <c r="B44" s="29"/>
      <c r="C44" s="29"/>
      <c r="D44" s="28"/>
      <c r="E44" s="123"/>
      <c r="F44" s="44"/>
      <c r="G44" s="28"/>
      <c r="H44" s="28"/>
      <c r="I44" s="30"/>
      <c r="J44" s="124"/>
      <c r="K44" s="39"/>
    </row>
    <row r="45" spans="1:19" s="103" customFormat="1" ht="20.100000000000001" customHeight="1" x14ac:dyDescent="0.3">
      <c r="A45" s="337" t="s">
        <v>190</v>
      </c>
      <c r="B45" s="338"/>
      <c r="C45" s="116" t="s">
        <v>146</v>
      </c>
      <c r="D45" s="116" t="s">
        <v>146</v>
      </c>
      <c r="E45" s="117">
        <f>SUM(E14+E19+E24+E30+E37)</f>
        <v>7200000</v>
      </c>
      <c r="F45" s="117">
        <f>SUM(F14+F19+F24+F30+F37)</f>
        <v>7730000</v>
      </c>
      <c r="G45" s="117">
        <f>SUM(G14+G19+G24+G30+G37)</f>
        <v>8326000</v>
      </c>
      <c r="H45" s="117">
        <f>SUM(H14+H19+H24+H30+H37)</f>
        <v>8422000</v>
      </c>
      <c r="I45" s="116" t="s">
        <v>146</v>
      </c>
      <c r="J45" s="116" t="s">
        <v>146</v>
      </c>
      <c r="K45" s="116"/>
      <c r="L45" s="18"/>
      <c r="M45" s="18"/>
      <c r="N45" s="18"/>
      <c r="O45" s="18"/>
      <c r="P45" s="18"/>
      <c r="Q45" s="18"/>
      <c r="R45" s="18"/>
      <c r="S45" s="18"/>
    </row>
    <row r="46" spans="1:19" ht="20.100000000000001" customHeight="1" x14ac:dyDescent="0.3">
      <c r="E46" s="74"/>
      <c r="F46" s="74"/>
      <c r="G46" s="74"/>
      <c r="H46" s="74"/>
    </row>
    <row r="47" spans="1:19" ht="20.100000000000001" customHeight="1" x14ac:dyDescent="0.3">
      <c r="E47" s="74"/>
    </row>
  </sheetData>
  <mergeCells count="11">
    <mergeCell ref="A45:B45"/>
    <mergeCell ref="A9:D9"/>
    <mergeCell ref="E11:H11"/>
    <mergeCell ref="A6:L6"/>
    <mergeCell ref="A7:M7"/>
    <mergeCell ref="A8:E8"/>
    <mergeCell ref="J1:K1"/>
    <mergeCell ref="A5:K5"/>
    <mergeCell ref="A2:K2"/>
    <mergeCell ref="A3:K3"/>
    <mergeCell ref="A4:K4"/>
  </mergeCells>
  <pageMargins left="0.19685039370078741" right="0.19685039370078741" top="0.74803149606299213" bottom="0.19685039370078741" header="0.31496062992125984" footer="0.31496062992125984"/>
  <pageSetup paperSize="9" scale="90" orientation="landscape" verticalDpi="30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48"/>
  <sheetViews>
    <sheetView tabSelected="1" workbookViewId="0">
      <selection activeCell="B1" sqref="B1"/>
    </sheetView>
  </sheetViews>
  <sheetFormatPr defaultRowHeight="21.95" customHeight="1" x14ac:dyDescent="0.3"/>
  <cols>
    <col min="1" max="1" width="3.625" style="40" customWidth="1"/>
    <col min="2" max="2" width="18.625" style="27" customWidth="1"/>
    <col min="3" max="3" width="26.625" style="217" customWidth="1"/>
    <col min="4" max="4" width="23.625" style="78" customWidth="1"/>
    <col min="5" max="8" width="9.625" style="74" customWidth="1"/>
    <col min="9" max="9" width="11.625" style="74" customWidth="1"/>
    <col min="10" max="10" width="16.625" style="281" customWidth="1"/>
    <col min="11" max="11" width="10.625" style="282" customWidth="1"/>
    <col min="12" max="12" width="9" style="27"/>
    <col min="13" max="13" width="22.125" style="32" customWidth="1"/>
    <col min="14" max="15" width="9" style="32"/>
    <col min="16" max="16384" width="9" style="27"/>
  </cols>
  <sheetData>
    <row r="1" spans="1:22" ht="21.95" customHeight="1" x14ac:dyDescent="0.3">
      <c r="C1" s="27"/>
      <c r="D1" s="40"/>
      <c r="I1" s="40"/>
      <c r="J1" s="332" t="s">
        <v>155</v>
      </c>
      <c r="K1" s="332"/>
    </row>
    <row r="2" spans="1:22" ht="21.95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22" ht="21.95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22" s="19" customFormat="1" ht="21.95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M4" s="20"/>
      <c r="N4" s="20"/>
      <c r="O4" s="20"/>
    </row>
    <row r="5" spans="1:22" s="19" customFormat="1" ht="21.95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s="20" customFormat="1" ht="21.95" customHeight="1" x14ac:dyDescent="0.3">
      <c r="A6" s="331" t="s">
        <v>46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22" s="20" customFormat="1" ht="21.95" customHeight="1" x14ac:dyDescent="0.3">
      <c r="A7" s="334" t="s">
        <v>50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22" s="20" customFormat="1" ht="21.95" customHeight="1" x14ac:dyDescent="0.3">
      <c r="A8" s="34" t="s">
        <v>26</v>
      </c>
      <c r="B8" s="34"/>
      <c r="C8" s="34"/>
      <c r="D8" s="34"/>
      <c r="E8" s="76"/>
      <c r="F8" s="76"/>
      <c r="G8" s="76"/>
      <c r="H8" s="76"/>
      <c r="I8" s="71"/>
      <c r="J8" s="34"/>
      <c r="K8" s="18"/>
    </row>
    <row r="9" spans="1:22" s="20" customFormat="1" ht="21.95" customHeight="1" x14ac:dyDescent="0.3">
      <c r="A9" s="335" t="s">
        <v>968</v>
      </c>
      <c r="B9" s="335"/>
      <c r="C9" s="335"/>
      <c r="D9" s="335"/>
      <c r="E9" s="335"/>
      <c r="F9" s="43"/>
      <c r="G9" s="43"/>
      <c r="H9" s="43"/>
      <c r="I9" s="18"/>
      <c r="J9" s="257"/>
      <c r="K9" s="257"/>
    </row>
    <row r="10" spans="1:22" s="264" customFormat="1" ht="21.95" customHeight="1" x14ac:dyDescent="0.35">
      <c r="A10" s="72"/>
      <c r="B10" s="72"/>
      <c r="C10" s="259"/>
      <c r="D10" s="257"/>
      <c r="E10" s="260"/>
      <c r="F10" s="260"/>
      <c r="G10" s="260"/>
      <c r="H10" s="261"/>
      <c r="I10" s="262"/>
      <c r="J10" s="263"/>
    </row>
    <row r="11" spans="1:22" s="256" customFormat="1" ht="21.95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  <c r="M11" s="18"/>
      <c r="N11" s="18"/>
      <c r="O11" s="18"/>
    </row>
    <row r="12" spans="1:22" s="256" customFormat="1" ht="21.95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  <c r="M12" s="18"/>
      <c r="N12" s="18"/>
      <c r="O12" s="18"/>
    </row>
    <row r="13" spans="1:22" s="256" customFormat="1" ht="21.95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  <c r="M13" s="18"/>
      <c r="N13" s="18"/>
      <c r="O13" s="18"/>
    </row>
    <row r="14" spans="1:22" ht="21.95" customHeight="1" x14ac:dyDescent="0.3">
      <c r="A14" s="108">
        <v>1</v>
      </c>
      <c r="B14" s="6" t="s">
        <v>928</v>
      </c>
      <c r="C14" s="6" t="s">
        <v>929</v>
      </c>
      <c r="D14" s="22" t="s">
        <v>930</v>
      </c>
      <c r="E14" s="290">
        <f>SUM(E15+E19+E27)</f>
        <v>1000000</v>
      </c>
      <c r="F14" s="290">
        <f>SUM(F15+F19+F27)</f>
        <v>1000000</v>
      </c>
      <c r="G14" s="290">
        <f>SUM(G15+G19+G27)</f>
        <v>1000000</v>
      </c>
      <c r="H14" s="290">
        <f>SUM(H15+H19+H27)</f>
        <v>1000000</v>
      </c>
      <c r="I14" s="14" t="s">
        <v>931</v>
      </c>
      <c r="J14" s="7" t="s">
        <v>955</v>
      </c>
      <c r="K14" s="283" t="s">
        <v>24</v>
      </c>
      <c r="M14" s="266"/>
    </row>
    <row r="15" spans="1:22" ht="21.95" customHeight="1" x14ac:dyDescent="0.3">
      <c r="A15" s="8"/>
      <c r="B15" s="9" t="s">
        <v>932</v>
      </c>
      <c r="C15" s="9" t="s">
        <v>933</v>
      </c>
      <c r="D15" s="267" t="s">
        <v>934</v>
      </c>
      <c r="E15" s="268">
        <v>43200</v>
      </c>
      <c r="F15" s="268">
        <v>43200</v>
      </c>
      <c r="G15" s="268">
        <v>43200</v>
      </c>
      <c r="H15" s="268">
        <v>43200</v>
      </c>
      <c r="I15" s="15" t="s">
        <v>934</v>
      </c>
      <c r="J15" s="277" t="s">
        <v>960</v>
      </c>
      <c r="K15" s="48" t="s">
        <v>970</v>
      </c>
      <c r="M15" s="266"/>
    </row>
    <row r="16" spans="1:22" ht="21.95" customHeight="1" x14ac:dyDescent="0.3">
      <c r="A16" s="8"/>
      <c r="B16" s="9" t="s">
        <v>935</v>
      </c>
      <c r="C16" s="9" t="s">
        <v>936</v>
      </c>
      <c r="D16" s="109" t="s">
        <v>951</v>
      </c>
      <c r="E16" s="38"/>
      <c r="F16" s="38"/>
      <c r="G16" s="15"/>
      <c r="H16" s="15"/>
      <c r="I16" s="15" t="s">
        <v>940</v>
      </c>
      <c r="J16" s="10" t="s">
        <v>961</v>
      </c>
      <c r="K16" s="8" t="s">
        <v>72</v>
      </c>
    </row>
    <row r="17" spans="1:15" ht="21.95" customHeight="1" x14ac:dyDescent="0.3">
      <c r="A17" s="8"/>
      <c r="B17" s="9"/>
      <c r="C17" s="9" t="s">
        <v>938</v>
      </c>
      <c r="D17" s="10" t="s">
        <v>964</v>
      </c>
      <c r="E17" s="38"/>
      <c r="F17" s="38"/>
      <c r="G17" s="15"/>
      <c r="H17" s="15"/>
      <c r="I17" s="15" t="s">
        <v>956</v>
      </c>
      <c r="J17" s="10" t="s">
        <v>937</v>
      </c>
      <c r="K17" s="8"/>
      <c r="L17" s="32"/>
    </row>
    <row r="18" spans="1:15" ht="21.95" customHeight="1" x14ac:dyDescent="0.3">
      <c r="A18" s="8"/>
      <c r="B18" s="9"/>
      <c r="C18" s="9" t="s">
        <v>939</v>
      </c>
      <c r="D18" s="77" t="s">
        <v>965</v>
      </c>
      <c r="E18" s="8"/>
      <c r="F18" s="8"/>
      <c r="G18" s="15"/>
      <c r="H18" s="15"/>
      <c r="I18" s="15"/>
      <c r="J18" s="10" t="s">
        <v>1054</v>
      </c>
      <c r="K18" s="8"/>
      <c r="L18" s="32"/>
    </row>
    <row r="19" spans="1:15" ht="21.95" customHeight="1" x14ac:dyDescent="0.3">
      <c r="A19" s="8"/>
      <c r="B19" s="9"/>
      <c r="C19" s="9" t="s">
        <v>941</v>
      </c>
      <c r="D19" s="267" t="s">
        <v>942</v>
      </c>
      <c r="E19" s="268">
        <v>650880</v>
      </c>
      <c r="F19" s="268">
        <v>650880</v>
      </c>
      <c r="G19" s="268">
        <v>650880</v>
      </c>
      <c r="H19" s="268">
        <v>650880</v>
      </c>
      <c r="I19" s="15" t="s">
        <v>962</v>
      </c>
      <c r="J19" s="8"/>
      <c r="K19" s="8"/>
      <c r="L19" s="32"/>
    </row>
    <row r="20" spans="1:15" ht="21.95" customHeight="1" x14ac:dyDescent="0.3">
      <c r="A20" s="8"/>
      <c r="B20" s="9"/>
      <c r="C20" s="9" t="s">
        <v>983</v>
      </c>
      <c r="D20" s="8" t="s">
        <v>943</v>
      </c>
      <c r="E20" s="8"/>
      <c r="F20" s="8"/>
      <c r="G20" s="15"/>
      <c r="H20" s="15"/>
      <c r="I20" s="15" t="s">
        <v>940</v>
      </c>
      <c r="J20" s="15"/>
      <c r="K20" s="8"/>
      <c r="L20" s="32"/>
      <c r="M20" s="27"/>
      <c r="N20" s="27"/>
      <c r="O20" s="27"/>
    </row>
    <row r="21" spans="1:15" ht="21.95" customHeight="1" x14ac:dyDescent="0.3">
      <c r="A21" s="8"/>
      <c r="B21" s="9"/>
      <c r="C21" s="9" t="s">
        <v>957</v>
      </c>
      <c r="D21" s="235" t="s">
        <v>944</v>
      </c>
      <c r="E21" s="8"/>
      <c r="F21" s="8"/>
      <c r="G21" s="15"/>
      <c r="H21" s="15"/>
      <c r="I21" s="15" t="s">
        <v>963</v>
      </c>
      <c r="J21" s="8"/>
      <c r="K21" s="8"/>
      <c r="L21" s="32"/>
      <c r="M21" s="27"/>
      <c r="N21" s="27"/>
      <c r="O21" s="27"/>
    </row>
    <row r="22" spans="1:15" ht="21.95" customHeight="1" x14ac:dyDescent="0.3">
      <c r="A22" s="8"/>
      <c r="B22" s="9"/>
      <c r="C22" s="9" t="s">
        <v>958</v>
      </c>
      <c r="D22" s="190" t="s">
        <v>966</v>
      </c>
      <c r="E22" s="8"/>
      <c r="F22" s="8"/>
      <c r="G22" s="15"/>
      <c r="H22" s="15"/>
      <c r="I22" s="15" t="s">
        <v>969</v>
      </c>
      <c r="J22" s="8"/>
      <c r="K22" s="8"/>
      <c r="L22" s="32"/>
      <c r="M22" s="27"/>
      <c r="N22" s="27"/>
      <c r="O22" s="27"/>
    </row>
    <row r="23" spans="1:15" ht="21.95" customHeight="1" x14ac:dyDescent="0.3">
      <c r="A23" s="8"/>
      <c r="B23" s="9"/>
      <c r="C23" s="9" t="s">
        <v>959</v>
      </c>
      <c r="D23" s="235" t="s">
        <v>967</v>
      </c>
      <c r="E23" s="8"/>
      <c r="F23" s="8"/>
      <c r="G23" s="15"/>
      <c r="H23" s="15"/>
      <c r="I23" s="15"/>
      <c r="J23" s="8"/>
      <c r="K23" s="8"/>
      <c r="L23" s="32"/>
      <c r="M23" s="27"/>
      <c r="N23" s="27"/>
      <c r="O23" s="27"/>
    </row>
    <row r="24" spans="1:15" ht="21.95" customHeight="1" x14ac:dyDescent="0.3">
      <c r="A24" s="8"/>
      <c r="B24" s="9"/>
      <c r="C24" s="9"/>
      <c r="D24" s="235" t="s">
        <v>954</v>
      </c>
      <c r="E24" s="8"/>
      <c r="F24" s="8"/>
      <c r="G24" s="15"/>
      <c r="H24" s="15"/>
      <c r="I24" s="15"/>
      <c r="J24" s="15"/>
      <c r="K24" s="8"/>
      <c r="L24" s="32"/>
      <c r="M24" s="27"/>
      <c r="N24" s="27"/>
      <c r="O24" s="27"/>
    </row>
    <row r="25" spans="1:15" ht="21.95" customHeight="1" x14ac:dyDescent="0.3">
      <c r="A25" s="28"/>
      <c r="B25" s="29"/>
      <c r="C25" s="28"/>
      <c r="D25" s="288" t="s">
        <v>952</v>
      </c>
      <c r="E25" s="28"/>
      <c r="F25" s="28"/>
      <c r="G25" s="30"/>
      <c r="H25" s="30"/>
      <c r="I25" s="30"/>
      <c r="J25" s="28"/>
      <c r="K25" s="28"/>
      <c r="L25" s="32"/>
      <c r="M25" s="27"/>
      <c r="N25" s="27"/>
      <c r="O25" s="27"/>
    </row>
    <row r="26" spans="1:15" s="32" customFormat="1" ht="21.95" customHeight="1" x14ac:dyDescent="0.3">
      <c r="A26" s="43"/>
      <c r="D26" s="77"/>
      <c r="E26" s="43"/>
      <c r="F26" s="43"/>
      <c r="G26" s="76"/>
      <c r="H26" s="76"/>
      <c r="I26" s="76"/>
      <c r="J26" s="43"/>
      <c r="K26" s="43"/>
    </row>
    <row r="27" spans="1:15" s="20" customFormat="1" ht="21.95" customHeight="1" x14ac:dyDescent="0.3">
      <c r="A27" s="22"/>
      <c r="B27" s="269"/>
      <c r="C27" s="269"/>
      <c r="D27" s="22" t="s">
        <v>945</v>
      </c>
      <c r="E27" s="270">
        <f>SUM(E28+E50+E73+E90+E135+E109)</f>
        <v>305920</v>
      </c>
      <c r="F27" s="270">
        <f>SUM(F28+F50+F73+F90+F135+F109)</f>
        <v>305920</v>
      </c>
      <c r="G27" s="270">
        <f>SUM(G28+G50+G73+G90+G135+G109)</f>
        <v>305920</v>
      </c>
      <c r="H27" s="270">
        <f>SUM(H28+H50+H73+H90+H135+H109)</f>
        <v>305920</v>
      </c>
      <c r="I27" s="56" t="s">
        <v>971</v>
      </c>
      <c r="J27" s="265"/>
      <c r="K27" s="22"/>
      <c r="L27" s="271"/>
    </row>
    <row r="28" spans="1:15" s="20" customFormat="1" ht="21.95" customHeight="1" x14ac:dyDescent="0.3">
      <c r="A28" s="80"/>
      <c r="B28" s="169"/>
      <c r="C28" s="169"/>
      <c r="D28" s="80" t="s">
        <v>946</v>
      </c>
      <c r="E28" s="272">
        <v>87200</v>
      </c>
      <c r="F28" s="272">
        <v>87200</v>
      </c>
      <c r="G28" s="272">
        <v>87200</v>
      </c>
      <c r="H28" s="272">
        <v>87200</v>
      </c>
      <c r="I28" s="58" t="s">
        <v>972</v>
      </c>
      <c r="J28" s="80"/>
      <c r="K28" s="80"/>
    </row>
    <row r="29" spans="1:15" s="32" customFormat="1" ht="21.95" customHeight="1" x14ac:dyDescent="0.3">
      <c r="A29" s="8"/>
      <c r="B29" s="9"/>
      <c r="C29" s="275"/>
      <c r="D29" s="286" t="s">
        <v>1009</v>
      </c>
      <c r="E29" s="279"/>
      <c r="F29" s="202"/>
      <c r="G29" s="202"/>
      <c r="H29" s="202"/>
      <c r="I29" s="58" t="s">
        <v>953</v>
      </c>
      <c r="J29" s="8"/>
      <c r="K29" s="8"/>
    </row>
    <row r="30" spans="1:15" s="32" customFormat="1" ht="21.95" customHeight="1" x14ac:dyDescent="0.3">
      <c r="A30" s="8"/>
      <c r="B30" s="9"/>
      <c r="C30" s="275"/>
      <c r="D30" s="16" t="s">
        <v>985</v>
      </c>
      <c r="E30" s="279"/>
      <c r="F30" s="202"/>
      <c r="G30" s="202"/>
      <c r="H30" s="202"/>
      <c r="I30" s="58" t="s">
        <v>973</v>
      </c>
      <c r="J30" s="8"/>
      <c r="K30" s="8"/>
    </row>
    <row r="31" spans="1:15" s="32" customFormat="1" ht="21.95" customHeight="1" x14ac:dyDescent="0.3">
      <c r="A31" s="8"/>
      <c r="B31" s="9"/>
      <c r="C31" s="9"/>
      <c r="D31" s="235" t="s">
        <v>984</v>
      </c>
      <c r="E31" s="15"/>
      <c r="F31" s="15"/>
      <c r="G31" s="15"/>
      <c r="H31" s="15"/>
      <c r="I31" s="58" t="s">
        <v>974</v>
      </c>
      <c r="J31" s="8"/>
      <c r="K31" s="8"/>
    </row>
    <row r="32" spans="1:15" s="32" customFormat="1" ht="21.95" customHeight="1" x14ac:dyDescent="0.3">
      <c r="A32" s="8"/>
      <c r="B32" s="9"/>
      <c r="C32" s="275"/>
      <c r="D32" s="235" t="s">
        <v>986</v>
      </c>
      <c r="E32" s="279"/>
      <c r="F32" s="202"/>
      <c r="G32" s="202"/>
      <c r="H32" s="202"/>
      <c r="J32" s="8"/>
      <c r="K32" s="8"/>
    </row>
    <row r="33" spans="1:11" s="32" customFormat="1" ht="21.95" customHeight="1" x14ac:dyDescent="0.3">
      <c r="A33" s="8"/>
      <c r="B33" s="9"/>
      <c r="C33" s="275"/>
      <c r="D33" s="235" t="s">
        <v>987</v>
      </c>
      <c r="E33" s="279"/>
      <c r="F33" s="202"/>
      <c r="G33" s="202"/>
      <c r="H33" s="202"/>
      <c r="I33" s="43"/>
      <c r="J33" s="8"/>
      <c r="K33" s="8"/>
    </row>
    <row r="34" spans="1:11" s="32" customFormat="1" ht="21.95" customHeight="1" x14ac:dyDescent="0.3">
      <c r="A34" s="8"/>
      <c r="B34" s="9"/>
      <c r="C34" s="275"/>
      <c r="D34" s="235" t="s">
        <v>988</v>
      </c>
      <c r="E34" s="279"/>
      <c r="F34" s="202"/>
      <c r="G34" s="202"/>
      <c r="H34" s="202"/>
      <c r="I34" s="58"/>
      <c r="J34" s="8"/>
      <c r="K34" s="8"/>
    </row>
    <row r="35" spans="1:11" s="32" customFormat="1" ht="21.95" customHeight="1" x14ac:dyDescent="0.3">
      <c r="A35" s="8"/>
      <c r="B35" s="9"/>
      <c r="C35" s="275"/>
      <c r="D35" s="235" t="s">
        <v>1052</v>
      </c>
      <c r="E35" s="279"/>
      <c r="F35" s="202"/>
      <c r="G35" s="202"/>
      <c r="H35" s="202"/>
      <c r="I35" s="58"/>
      <c r="J35" s="8"/>
      <c r="K35" s="8"/>
    </row>
    <row r="36" spans="1:11" s="32" customFormat="1" ht="21.95" customHeight="1" x14ac:dyDescent="0.3">
      <c r="A36" s="8"/>
      <c r="B36" s="9"/>
      <c r="C36" s="275"/>
      <c r="D36" s="235" t="s">
        <v>989</v>
      </c>
      <c r="E36" s="279"/>
      <c r="F36" s="202"/>
      <c r="G36" s="202"/>
      <c r="H36" s="202"/>
      <c r="I36" s="58"/>
      <c r="J36" s="8"/>
      <c r="K36" s="8"/>
    </row>
    <row r="37" spans="1:11" s="32" customFormat="1" ht="21.95" customHeight="1" x14ac:dyDescent="0.3">
      <c r="A37" s="8"/>
      <c r="B37" s="9"/>
      <c r="C37" s="275"/>
      <c r="D37" s="235" t="s">
        <v>990</v>
      </c>
      <c r="E37" s="279"/>
      <c r="F37" s="202"/>
      <c r="G37" s="202"/>
      <c r="H37" s="202"/>
      <c r="I37" s="58"/>
      <c r="J37" s="8"/>
      <c r="K37" s="8"/>
    </row>
    <row r="38" spans="1:11" s="32" customFormat="1" ht="21.95" customHeight="1" x14ac:dyDescent="0.3">
      <c r="A38" s="8"/>
      <c r="B38" s="9"/>
      <c r="C38" s="275"/>
      <c r="D38" s="235" t="s">
        <v>992</v>
      </c>
      <c r="E38" s="279"/>
      <c r="F38" s="202"/>
      <c r="G38" s="202"/>
      <c r="H38" s="202"/>
      <c r="I38" s="58"/>
      <c r="J38" s="8"/>
      <c r="K38" s="8"/>
    </row>
    <row r="39" spans="1:11" s="32" customFormat="1" ht="21.95" customHeight="1" x14ac:dyDescent="0.3">
      <c r="A39" s="8"/>
      <c r="B39" s="9"/>
      <c r="C39" s="275"/>
      <c r="D39" s="235" t="s">
        <v>991</v>
      </c>
      <c r="E39" s="279"/>
      <c r="F39" s="202"/>
      <c r="G39" s="202"/>
      <c r="H39" s="202"/>
      <c r="I39" s="58"/>
      <c r="J39" s="8"/>
      <c r="K39" s="8"/>
    </row>
    <row r="40" spans="1:11" s="32" customFormat="1" ht="21.95" customHeight="1" x14ac:dyDescent="0.3">
      <c r="A40" s="8"/>
      <c r="B40" s="9"/>
      <c r="C40" s="275"/>
      <c r="D40" s="235" t="s">
        <v>993</v>
      </c>
      <c r="E40" s="279"/>
      <c r="F40" s="202"/>
      <c r="G40" s="202"/>
      <c r="H40" s="202"/>
      <c r="I40" s="58"/>
      <c r="J40" s="8"/>
      <c r="K40" s="8"/>
    </row>
    <row r="41" spans="1:11" s="32" customFormat="1" ht="21.95" customHeight="1" x14ac:dyDescent="0.3">
      <c r="A41" s="8"/>
      <c r="B41" s="9"/>
      <c r="C41" s="275"/>
      <c r="D41" s="235" t="s">
        <v>994</v>
      </c>
      <c r="E41" s="279"/>
      <c r="F41" s="202"/>
      <c r="G41" s="202"/>
      <c r="H41" s="202"/>
      <c r="I41" s="58"/>
      <c r="J41" s="8"/>
      <c r="K41" s="8"/>
    </row>
    <row r="42" spans="1:11" s="32" customFormat="1" ht="21.95" customHeight="1" x14ac:dyDescent="0.3">
      <c r="A42" s="8"/>
      <c r="B42" s="9"/>
      <c r="C42" s="9"/>
      <c r="D42" s="235" t="s">
        <v>1005</v>
      </c>
      <c r="E42" s="284"/>
      <c r="F42" s="274"/>
      <c r="G42" s="274"/>
      <c r="H42" s="274"/>
      <c r="I42" s="58"/>
      <c r="J42" s="8"/>
      <c r="K42" s="8"/>
    </row>
    <row r="43" spans="1:11" s="32" customFormat="1" ht="21.95" customHeight="1" x14ac:dyDescent="0.3">
      <c r="A43" s="8"/>
      <c r="B43" s="9"/>
      <c r="C43" s="9"/>
      <c r="D43" s="235" t="s">
        <v>1098</v>
      </c>
      <c r="E43" s="279"/>
      <c r="F43" s="15"/>
      <c r="G43" s="15"/>
      <c r="H43" s="15"/>
      <c r="I43" s="58"/>
      <c r="J43" s="8"/>
      <c r="K43" s="8"/>
    </row>
    <row r="44" spans="1:11" s="32" customFormat="1" ht="21.95" customHeight="1" x14ac:dyDescent="0.3">
      <c r="A44" s="8"/>
      <c r="B44" s="9"/>
      <c r="C44" s="9"/>
      <c r="D44" s="235" t="s">
        <v>1048</v>
      </c>
      <c r="E44" s="279"/>
      <c r="F44" s="15"/>
      <c r="G44" s="15"/>
      <c r="H44" s="15"/>
      <c r="I44" s="58"/>
      <c r="J44" s="8"/>
      <c r="K44" s="8"/>
    </row>
    <row r="45" spans="1:11" s="32" customFormat="1" ht="21.95" customHeight="1" x14ac:dyDescent="0.3">
      <c r="A45" s="8"/>
      <c r="B45" s="9"/>
      <c r="C45" s="9"/>
      <c r="D45" s="235" t="s">
        <v>997</v>
      </c>
      <c r="E45" s="279"/>
      <c r="F45" s="15"/>
      <c r="G45" s="15"/>
      <c r="H45" s="15"/>
      <c r="I45" s="58"/>
      <c r="J45" s="8"/>
      <c r="K45" s="8"/>
    </row>
    <row r="46" spans="1:11" s="32" customFormat="1" ht="21.95" customHeight="1" x14ac:dyDescent="0.3">
      <c r="A46" s="8"/>
      <c r="B46" s="9"/>
      <c r="C46" s="9"/>
      <c r="D46" s="235" t="s">
        <v>998</v>
      </c>
      <c r="E46" s="279"/>
      <c r="F46" s="15"/>
      <c r="G46" s="15"/>
      <c r="H46" s="15"/>
      <c r="I46" s="15"/>
      <c r="J46" s="8"/>
      <c r="K46" s="8"/>
    </row>
    <row r="47" spans="1:11" s="32" customFormat="1" ht="21.95" customHeight="1" x14ac:dyDescent="0.3">
      <c r="A47" s="28"/>
      <c r="B47" s="29"/>
      <c r="C47" s="29"/>
      <c r="D47" s="288"/>
      <c r="E47" s="300"/>
      <c r="F47" s="30"/>
      <c r="G47" s="30"/>
      <c r="H47" s="30"/>
      <c r="I47" s="30"/>
      <c r="J47" s="28"/>
      <c r="K47" s="28"/>
    </row>
    <row r="48" spans="1:11" s="32" customFormat="1" ht="21.95" customHeight="1" x14ac:dyDescent="0.3">
      <c r="A48" s="43"/>
      <c r="D48" s="289"/>
      <c r="E48" s="301"/>
      <c r="F48" s="76"/>
      <c r="G48" s="76"/>
      <c r="H48" s="76"/>
      <c r="I48" s="76"/>
      <c r="J48" s="43"/>
      <c r="K48" s="43"/>
    </row>
    <row r="49" spans="1:11" s="32" customFormat="1" ht="21.95" customHeight="1" x14ac:dyDescent="0.3">
      <c r="A49" s="43"/>
      <c r="D49" s="289"/>
      <c r="E49" s="301"/>
      <c r="F49" s="76"/>
      <c r="G49" s="76"/>
      <c r="H49" s="76"/>
      <c r="I49" s="76"/>
      <c r="J49" s="43"/>
      <c r="K49" s="43"/>
    </row>
    <row r="50" spans="1:11" s="18" customFormat="1" ht="21.95" customHeight="1" x14ac:dyDescent="0.3">
      <c r="A50" s="302"/>
      <c r="B50" s="302"/>
      <c r="C50" s="302"/>
      <c r="D50" s="303" t="s">
        <v>947</v>
      </c>
      <c r="E50" s="304">
        <v>14640</v>
      </c>
      <c r="F50" s="304">
        <v>14640</v>
      </c>
      <c r="G50" s="304">
        <v>14640</v>
      </c>
      <c r="H50" s="304">
        <v>14640</v>
      </c>
      <c r="I50" s="305" t="s">
        <v>975</v>
      </c>
      <c r="J50" s="302"/>
      <c r="K50" s="302"/>
    </row>
    <row r="51" spans="1:11" s="18" customFormat="1" ht="21.95" customHeight="1" x14ac:dyDescent="0.3">
      <c r="A51" s="291"/>
      <c r="B51" s="291"/>
      <c r="C51" s="291"/>
      <c r="D51" s="293" t="s">
        <v>1008</v>
      </c>
      <c r="E51" s="268"/>
      <c r="F51" s="268"/>
      <c r="G51" s="268"/>
      <c r="H51" s="268"/>
      <c r="I51" s="292" t="s">
        <v>976</v>
      </c>
      <c r="J51" s="291"/>
      <c r="K51" s="291"/>
    </row>
    <row r="52" spans="1:11" s="18" customFormat="1" ht="21.95" customHeight="1" x14ac:dyDescent="0.3">
      <c r="A52" s="291"/>
      <c r="B52" s="291"/>
      <c r="C52" s="291"/>
      <c r="D52" s="294" t="s">
        <v>985</v>
      </c>
      <c r="E52" s="291"/>
      <c r="F52" s="291"/>
      <c r="G52" s="291"/>
      <c r="H52" s="291"/>
      <c r="I52" s="292" t="s">
        <v>953</v>
      </c>
      <c r="J52" s="291"/>
      <c r="K52" s="291"/>
    </row>
    <row r="53" spans="1:11" s="18" customFormat="1" ht="21.95" customHeight="1" x14ac:dyDescent="0.3">
      <c r="A53" s="291"/>
      <c r="B53" s="291"/>
      <c r="C53" s="291"/>
      <c r="D53" s="295" t="s">
        <v>984</v>
      </c>
      <c r="E53" s="291"/>
      <c r="F53" s="291"/>
      <c r="G53" s="291"/>
      <c r="H53" s="291"/>
      <c r="I53" s="292" t="s">
        <v>973</v>
      </c>
      <c r="J53" s="291"/>
      <c r="K53" s="291"/>
    </row>
    <row r="54" spans="1:11" s="18" customFormat="1" ht="21.95" customHeight="1" x14ac:dyDescent="0.3">
      <c r="A54" s="291"/>
      <c r="B54" s="291"/>
      <c r="C54" s="291"/>
      <c r="D54" s="295" t="s">
        <v>986</v>
      </c>
      <c r="E54" s="291"/>
      <c r="F54" s="291"/>
      <c r="G54" s="291"/>
      <c r="H54" s="291"/>
      <c r="I54" s="292" t="s">
        <v>974</v>
      </c>
      <c r="J54" s="291"/>
      <c r="K54" s="291"/>
    </row>
    <row r="55" spans="1:11" s="32" customFormat="1" ht="21.95" customHeight="1" x14ac:dyDescent="0.3">
      <c r="A55" s="296"/>
      <c r="B55" s="297"/>
      <c r="C55" s="297"/>
      <c r="D55" s="298" t="s">
        <v>999</v>
      </c>
      <c r="E55" s="296"/>
      <c r="F55" s="296"/>
      <c r="G55" s="296"/>
      <c r="H55" s="296"/>
      <c r="I55" s="299"/>
      <c r="J55" s="296"/>
      <c r="K55" s="296"/>
    </row>
    <row r="56" spans="1:11" s="32" customFormat="1" ht="21.95" customHeight="1" x14ac:dyDescent="0.3">
      <c r="A56" s="296"/>
      <c r="B56" s="297"/>
      <c r="C56" s="297"/>
      <c r="D56" s="298" t="s">
        <v>1000</v>
      </c>
      <c r="E56" s="296"/>
      <c r="F56" s="296"/>
      <c r="G56" s="296"/>
      <c r="H56" s="296"/>
      <c r="I56" s="297"/>
      <c r="J56" s="296"/>
      <c r="K56" s="296"/>
    </row>
    <row r="57" spans="1:11" s="32" customFormat="1" ht="21.95" customHeight="1" x14ac:dyDescent="0.3">
      <c r="A57" s="296"/>
      <c r="B57" s="297"/>
      <c r="C57" s="297"/>
      <c r="D57" s="298" t="s">
        <v>1001</v>
      </c>
      <c r="E57" s="296"/>
      <c r="F57" s="296"/>
      <c r="G57" s="296"/>
      <c r="H57" s="296"/>
      <c r="I57" s="297"/>
      <c r="J57" s="296"/>
      <c r="K57" s="296"/>
    </row>
    <row r="58" spans="1:11" s="32" customFormat="1" ht="21.95" customHeight="1" x14ac:dyDescent="0.3">
      <c r="A58" s="8"/>
      <c r="B58" s="9"/>
      <c r="C58" s="9"/>
      <c r="D58" s="273" t="s">
        <v>1002</v>
      </c>
      <c r="E58" s="15"/>
      <c r="F58" s="15"/>
      <c r="G58" s="15"/>
      <c r="H58" s="15"/>
      <c r="I58" s="9"/>
      <c r="J58" s="8"/>
      <c r="K58" s="8"/>
    </row>
    <row r="59" spans="1:11" s="32" customFormat="1" ht="21.95" customHeight="1" x14ac:dyDescent="0.3">
      <c r="A59" s="8"/>
      <c r="B59" s="9"/>
      <c r="C59" s="9"/>
      <c r="D59" s="273" t="s">
        <v>1003</v>
      </c>
      <c r="E59" s="15"/>
      <c r="F59" s="15"/>
      <c r="G59" s="15"/>
      <c r="H59" s="15"/>
      <c r="I59" s="15"/>
      <c r="J59" s="8"/>
      <c r="K59" s="8"/>
    </row>
    <row r="60" spans="1:11" s="32" customFormat="1" ht="21.95" customHeight="1" x14ac:dyDescent="0.3">
      <c r="A60" s="8"/>
      <c r="B60" s="9"/>
      <c r="C60" s="9"/>
      <c r="D60" s="273" t="s">
        <v>1004</v>
      </c>
      <c r="E60" s="15"/>
      <c r="F60" s="15"/>
      <c r="G60" s="15"/>
      <c r="H60" s="15"/>
      <c r="I60" s="15"/>
      <c r="J60" s="8"/>
      <c r="K60" s="8"/>
    </row>
    <row r="61" spans="1:11" s="32" customFormat="1" ht="21.95" customHeight="1" x14ac:dyDescent="0.3">
      <c r="A61" s="8"/>
      <c r="B61" s="9"/>
      <c r="C61" s="9"/>
      <c r="D61" s="273" t="s">
        <v>1053</v>
      </c>
      <c r="E61" s="15"/>
      <c r="F61" s="15"/>
      <c r="G61" s="15"/>
      <c r="H61" s="15"/>
      <c r="I61" s="15"/>
      <c r="J61" s="8"/>
      <c r="K61" s="8"/>
    </row>
    <row r="62" spans="1:11" s="32" customFormat="1" ht="21.95" customHeight="1" x14ac:dyDescent="0.3">
      <c r="A62" s="8"/>
      <c r="B62" s="9"/>
      <c r="C62" s="9"/>
      <c r="D62" s="273" t="s">
        <v>1006</v>
      </c>
      <c r="E62" s="15"/>
      <c r="F62" s="15"/>
      <c r="G62" s="15"/>
      <c r="H62" s="15"/>
      <c r="I62" s="15"/>
      <c r="J62" s="8"/>
      <c r="K62" s="8"/>
    </row>
    <row r="63" spans="1:11" s="32" customFormat="1" ht="21.95" customHeight="1" x14ac:dyDescent="0.3">
      <c r="A63" s="8"/>
      <c r="B63" s="9"/>
      <c r="C63" s="9"/>
      <c r="D63" s="273" t="s">
        <v>1007</v>
      </c>
      <c r="E63" s="15"/>
      <c r="F63" s="15"/>
      <c r="G63" s="15"/>
      <c r="H63" s="15"/>
      <c r="I63" s="15"/>
      <c r="J63" s="8"/>
      <c r="K63" s="8"/>
    </row>
    <row r="64" spans="1:11" s="32" customFormat="1" ht="21.95" customHeight="1" x14ac:dyDescent="0.3">
      <c r="A64" s="8"/>
      <c r="B64" s="9"/>
      <c r="C64" s="9"/>
      <c r="D64" s="235" t="s">
        <v>1098</v>
      </c>
      <c r="E64" s="15"/>
      <c r="F64" s="15"/>
      <c r="G64" s="15"/>
      <c r="H64" s="15"/>
      <c r="I64" s="15"/>
      <c r="J64" s="8"/>
      <c r="K64" s="8"/>
    </row>
    <row r="65" spans="1:15" s="32" customFormat="1" ht="21.95" customHeight="1" x14ac:dyDescent="0.3">
      <c r="A65" s="8"/>
      <c r="B65" s="9"/>
      <c r="C65" s="9"/>
      <c r="D65" s="235" t="s">
        <v>996</v>
      </c>
      <c r="E65" s="15"/>
      <c r="F65" s="15"/>
      <c r="G65" s="15"/>
      <c r="H65" s="15"/>
      <c r="I65" s="15"/>
      <c r="J65" s="8"/>
      <c r="K65" s="8"/>
    </row>
    <row r="66" spans="1:15" s="32" customFormat="1" ht="21.95" customHeight="1" x14ac:dyDescent="0.3">
      <c r="A66" s="8"/>
      <c r="B66" s="9"/>
      <c r="C66" s="9"/>
      <c r="D66" s="235" t="s">
        <v>997</v>
      </c>
      <c r="E66" s="15"/>
      <c r="F66" s="15"/>
      <c r="G66" s="15"/>
      <c r="H66" s="15"/>
      <c r="I66" s="15"/>
      <c r="J66" s="8"/>
      <c r="K66" s="8"/>
    </row>
    <row r="67" spans="1:15" s="32" customFormat="1" ht="21.95" customHeight="1" x14ac:dyDescent="0.3">
      <c r="A67" s="8"/>
      <c r="B67" s="9"/>
      <c r="C67" s="9"/>
      <c r="D67" s="235" t="s">
        <v>998</v>
      </c>
      <c r="E67" s="15"/>
      <c r="F67" s="15"/>
      <c r="G67" s="15"/>
      <c r="H67" s="15"/>
      <c r="I67" s="15"/>
      <c r="J67" s="8"/>
      <c r="K67" s="8"/>
    </row>
    <row r="68" spans="1:15" s="32" customFormat="1" ht="21.95" customHeight="1" x14ac:dyDescent="0.3">
      <c r="A68" s="28"/>
      <c r="B68" s="29"/>
      <c r="C68" s="29"/>
      <c r="D68" s="288"/>
      <c r="E68" s="30"/>
      <c r="F68" s="30"/>
      <c r="G68" s="30"/>
      <c r="H68" s="30"/>
      <c r="I68" s="30"/>
      <c r="J68" s="28"/>
      <c r="K68" s="28"/>
    </row>
    <row r="69" spans="1:15" s="32" customFormat="1" ht="21.95" customHeight="1" x14ac:dyDescent="0.3">
      <c r="A69" s="43"/>
      <c r="D69" s="289"/>
      <c r="E69" s="76"/>
      <c r="F69" s="76"/>
      <c r="G69" s="76"/>
      <c r="H69" s="76"/>
      <c r="I69" s="76"/>
      <c r="J69" s="43"/>
      <c r="K69" s="43"/>
    </row>
    <row r="70" spans="1:15" s="32" customFormat="1" ht="21.95" customHeight="1" x14ac:dyDescent="0.3">
      <c r="A70" s="43"/>
      <c r="D70" s="289"/>
      <c r="E70" s="76"/>
      <c r="F70" s="76"/>
      <c r="G70" s="76"/>
      <c r="H70" s="76"/>
      <c r="I70" s="76"/>
      <c r="J70" s="43"/>
      <c r="K70" s="43"/>
    </row>
    <row r="71" spans="1:15" s="32" customFormat="1" ht="21.95" customHeight="1" x14ac:dyDescent="0.3">
      <c r="A71" s="43"/>
      <c r="D71" s="289"/>
      <c r="E71" s="76"/>
      <c r="F71" s="76"/>
      <c r="G71" s="76"/>
      <c r="H71" s="76"/>
      <c r="I71" s="76"/>
      <c r="J71" s="43"/>
      <c r="K71" s="43"/>
    </row>
    <row r="72" spans="1:15" s="32" customFormat="1" ht="21.95" customHeight="1" x14ac:dyDescent="0.3">
      <c r="A72" s="43"/>
      <c r="D72" s="289"/>
      <c r="E72" s="76"/>
      <c r="F72" s="76"/>
      <c r="G72" s="76"/>
      <c r="H72" s="76"/>
      <c r="I72" s="76"/>
      <c r="J72" s="43"/>
      <c r="K72" s="43"/>
    </row>
    <row r="73" spans="1:15" s="256" customFormat="1" ht="20.100000000000001" customHeight="1" x14ac:dyDescent="0.3">
      <c r="A73" s="80"/>
      <c r="B73" s="80"/>
      <c r="C73" s="278"/>
      <c r="D73" s="80" t="s">
        <v>948</v>
      </c>
      <c r="E73" s="268">
        <v>27900</v>
      </c>
      <c r="F73" s="268">
        <v>27900</v>
      </c>
      <c r="G73" s="268">
        <v>27900</v>
      </c>
      <c r="H73" s="268">
        <v>27900</v>
      </c>
      <c r="I73" s="58" t="s">
        <v>977</v>
      </c>
      <c r="J73" s="278"/>
      <c r="K73" s="229"/>
      <c r="M73" s="18"/>
      <c r="N73" s="18"/>
      <c r="O73" s="18"/>
    </row>
    <row r="74" spans="1:15" s="258" customFormat="1" ht="20.100000000000001" customHeight="1" x14ac:dyDescent="0.3">
      <c r="A74" s="80"/>
      <c r="B74" s="80"/>
      <c r="C74" s="278"/>
      <c r="D74" s="8" t="s">
        <v>1051</v>
      </c>
      <c r="E74" s="268"/>
      <c r="F74" s="268"/>
      <c r="G74" s="268"/>
      <c r="H74" s="268"/>
      <c r="I74" s="58" t="s">
        <v>1049</v>
      </c>
      <c r="J74" s="278"/>
      <c r="K74" s="229"/>
      <c r="M74" s="18"/>
      <c r="N74" s="18"/>
      <c r="O74" s="18"/>
    </row>
    <row r="75" spans="1:15" s="256" customFormat="1" ht="20.100000000000001" customHeight="1" x14ac:dyDescent="0.3">
      <c r="A75" s="80"/>
      <c r="B75" s="80"/>
      <c r="C75" s="278"/>
      <c r="D75" s="16" t="s">
        <v>1010</v>
      </c>
      <c r="E75" s="268"/>
      <c r="F75" s="268"/>
      <c r="G75" s="268"/>
      <c r="H75" s="268"/>
      <c r="I75" s="58" t="s">
        <v>972</v>
      </c>
      <c r="J75" s="278"/>
      <c r="K75" s="229"/>
      <c r="M75" s="18"/>
      <c r="N75" s="18"/>
      <c r="O75" s="18"/>
    </row>
    <row r="76" spans="1:15" s="256" customFormat="1" ht="20.100000000000001" customHeight="1" x14ac:dyDescent="0.3">
      <c r="A76" s="80"/>
      <c r="B76" s="80"/>
      <c r="C76" s="278"/>
      <c r="D76" s="235" t="s">
        <v>984</v>
      </c>
      <c r="E76" s="268"/>
      <c r="F76" s="268"/>
      <c r="G76" s="268"/>
      <c r="H76" s="268"/>
      <c r="I76" s="58" t="s">
        <v>953</v>
      </c>
      <c r="J76" s="278"/>
      <c r="K76" s="229"/>
      <c r="M76" s="18"/>
      <c r="N76" s="18"/>
      <c r="O76" s="18"/>
    </row>
    <row r="77" spans="1:15" s="256" customFormat="1" ht="20.100000000000001" customHeight="1" x14ac:dyDescent="0.3">
      <c r="A77" s="80"/>
      <c r="B77" s="80"/>
      <c r="C77" s="278"/>
      <c r="D77" s="235" t="s">
        <v>986</v>
      </c>
      <c r="E77" s="268"/>
      <c r="F77" s="268"/>
      <c r="G77" s="268"/>
      <c r="H77" s="268"/>
      <c r="I77" s="58" t="s">
        <v>973</v>
      </c>
      <c r="J77" s="278"/>
      <c r="K77" s="229"/>
      <c r="M77" s="18"/>
      <c r="N77" s="18"/>
      <c r="O77" s="18"/>
    </row>
    <row r="78" spans="1:15" ht="20.100000000000001" customHeight="1" x14ac:dyDescent="0.3">
      <c r="A78" s="8"/>
      <c r="B78" s="9"/>
      <c r="C78" s="275"/>
      <c r="D78" s="10" t="s">
        <v>1011</v>
      </c>
      <c r="E78" s="15"/>
      <c r="F78" s="15"/>
      <c r="G78" s="15"/>
      <c r="H78" s="15"/>
      <c r="I78" s="58" t="s">
        <v>974</v>
      </c>
      <c r="J78" s="16"/>
      <c r="K78" s="37"/>
    </row>
    <row r="79" spans="1:15" ht="20.100000000000001" customHeight="1" x14ac:dyDescent="0.3">
      <c r="A79" s="8"/>
      <c r="B79" s="9"/>
      <c r="C79" s="275"/>
      <c r="D79" s="10" t="s">
        <v>1012</v>
      </c>
      <c r="E79" s="15"/>
      <c r="F79" s="15"/>
      <c r="G79" s="15"/>
      <c r="H79" s="15"/>
      <c r="I79" s="9"/>
      <c r="J79" s="16"/>
      <c r="K79" s="37"/>
    </row>
    <row r="80" spans="1:15" ht="20.100000000000001" customHeight="1" x14ac:dyDescent="0.3">
      <c r="A80" s="8"/>
      <c r="B80" s="9"/>
      <c r="C80" s="275"/>
      <c r="D80" s="10" t="s">
        <v>1016</v>
      </c>
      <c r="E80" s="15"/>
      <c r="F80" s="15"/>
      <c r="G80" s="15"/>
      <c r="H80" s="15"/>
      <c r="I80" s="15"/>
      <c r="J80" s="16"/>
      <c r="K80" s="37"/>
    </row>
    <row r="81" spans="1:15" ht="20.100000000000001" customHeight="1" x14ac:dyDescent="0.3">
      <c r="A81" s="8"/>
      <c r="B81" s="9"/>
      <c r="C81" s="275"/>
      <c r="D81" s="10" t="s">
        <v>1017</v>
      </c>
      <c r="E81" s="15"/>
      <c r="F81" s="15"/>
      <c r="G81" s="15"/>
      <c r="H81" s="15"/>
      <c r="I81" s="15"/>
      <c r="J81" s="16"/>
      <c r="K81" s="37"/>
    </row>
    <row r="82" spans="1:15" ht="20.100000000000001" customHeight="1" x14ac:dyDescent="0.3">
      <c r="A82" s="8"/>
      <c r="B82" s="9"/>
      <c r="C82" s="275"/>
      <c r="D82" s="10" t="s">
        <v>1013</v>
      </c>
      <c r="E82" s="15"/>
      <c r="F82" s="15"/>
      <c r="G82" s="15"/>
      <c r="H82" s="15"/>
      <c r="I82" s="15"/>
      <c r="J82" s="16"/>
      <c r="K82" s="37"/>
    </row>
    <row r="83" spans="1:15" ht="20.100000000000001" customHeight="1" x14ac:dyDescent="0.3">
      <c r="A83" s="8"/>
      <c r="B83" s="9"/>
      <c r="C83" s="275"/>
      <c r="D83" s="10" t="s">
        <v>1014</v>
      </c>
      <c r="E83" s="15"/>
      <c r="F83" s="15"/>
      <c r="G83" s="15"/>
      <c r="H83" s="15"/>
      <c r="I83" s="15"/>
      <c r="J83" s="16"/>
      <c r="K83" s="37"/>
    </row>
    <row r="84" spans="1:15" ht="20.100000000000001" customHeight="1" x14ac:dyDescent="0.3">
      <c r="A84" s="8"/>
      <c r="B84" s="9"/>
      <c r="C84" s="275"/>
      <c r="D84" s="10" t="s">
        <v>1015</v>
      </c>
      <c r="E84" s="15"/>
      <c r="F84" s="15"/>
      <c r="G84" s="15"/>
      <c r="H84" s="15"/>
      <c r="I84" s="15"/>
      <c r="J84" s="16"/>
      <c r="K84" s="37"/>
    </row>
    <row r="85" spans="1:15" ht="20.100000000000001" customHeight="1" x14ac:dyDescent="0.3">
      <c r="A85" s="8"/>
      <c r="B85" s="9"/>
      <c r="C85" s="275"/>
      <c r="D85" s="235" t="s">
        <v>995</v>
      </c>
      <c r="E85" s="15"/>
      <c r="F85" s="15"/>
      <c r="G85" s="15"/>
      <c r="H85" s="15"/>
      <c r="I85" s="15"/>
      <c r="J85" s="16"/>
      <c r="K85" s="37"/>
    </row>
    <row r="86" spans="1:15" ht="20.100000000000001" customHeight="1" x14ac:dyDescent="0.3">
      <c r="A86" s="8"/>
      <c r="B86" s="9"/>
      <c r="C86" s="275"/>
      <c r="D86" s="235" t="s">
        <v>996</v>
      </c>
      <c r="E86" s="15"/>
      <c r="F86" s="15"/>
      <c r="G86" s="15"/>
      <c r="H86" s="15"/>
      <c r="I86" s="15"/>
      <c r="J86" s="16"/>
      <c r="K86" s="37"/>
    </row>
    <row r="87" spans="1:15" ht="20.100000000000001" customHeight="1" x14ac:dyDescent="0.3">
      <c r="A87" s="8"/>
      <c r="B87" s="9"/>
      <c r="C87" s="275"/>
      <c r="D87" s="235" t="s">
        <v>997</v>
      </c>
      <c r="E87" s="15"/>
      <c r="F87" s="15"/>
      <c r="G87" s="15"/>
      <c r="H87" s="15"/>
      <c r="I87" s="15"/>
      <c r="J87" s="16"/>
      <c r="K87" s="37"/>
    </row>
    <row r="88" spans="1:15" ht="20.100000000000001" customHeight="1" x14ac:dyDescent="0.3">
      <c r="A88" s="8"/>
      <c r="B88" s="9"/>
      <c r="C88" s="275"/>
      <c r="D88" s="235" t="s">
        <v>998</v>
      </c>
      <c r="E88" s="15"/>
      <c r="F88" s="15"/>
      <c r="G88" s="15"/>
      <c r="H88" s="15"/>
      <c r="I88" s="15"/>
      <c r="J88" s="276"/>
      <c r="K88" s="37"/>
    </row>
    <row r="89" spans="1:15" ht="20.100000000000001" customHeight="1" x14ac:dyDescent="0.3">
      <c r="A89" s="8"/>
      <c r="B89" s="9"/>
      <c r="C89" s="275"/>
      <c r="D89" s="235"/>
      <c r="E89" s="15"/>
      <c r="F89" s="15"/>
      <c r="G89" s="15"/>
      <c r="H89" s="15"/>
      <c r="I89" s="15"/>
      <c r="J89" s="276"/>
      <c r="K89" s="37"/>
    </row>
    <row r="90" spans="1:15" s="256" customFormat="1" ht="20.100000000000001" customHeight="1" x14ac:dyDescent="0.3">
      <c r="A90" s="80"/>
      <c r="B90" s="80"/>
      <c r="C90" s="80"/>
      <c r="D90" s="80" t="s">
        <v>978</v>
      </c>
      <c r="E90" s="268">
        <v>109760</v>
      </c>
      <c r="F90" s="268">
        <v>109760</v>
      </c>
      <c r="G90" s="268">
        <v>109760</v>
      </c>
      <c r="H90" s="268">
        <v>109760</v>
      </c>
      <c r="I90" s="58" t="s">
        <v>979</v>
      </c>
      <c r="J90" s="80"/>
      <c r="K90" s="80"/>
      <c r="M90" s="18"/>
      <c r="N90" s="18"/>
      <c r="O90" s="18"/>
    </row>
    <row r="91" spans="1:15" s="256" customFormat="1" ht="20.100000000000001" customHeight="1" x14ac:dyDescent="0.3">
      <c r="A91" s="80"/>
      <c r="B91" s="80"/>
      <c r="C91" s="80"/>
      <c r="D91" s="287" t="s">
        <v>1018</v>
      </c>
      <c r="E91" s="268"/>
      <c r="F91" s="268"/>
      <c r="G91" s="268"/>
      <c r="H91" s="268"/>
      <c r="I91" s="58" t="s">
        <v>980</v>
      </c>
      <c r="J91" s="80"/>
      <c r="K91" s="80"/>
      <c r="M91" s="18"/>
      <c r="N91" s="18"/>
      <c r="O91" s="18"/>
    </row>
    <row r="92" spans="1:15" s="256" customFormat="1" ht="20.100000000000001" customHeight="1" x14ac:dyDescent="0.3">
      <c r="A92" s="80"/>
      <c r="B92" s="80"/>
      <c r="C92" s="80"/>
      <c r="D92" s="16" t="s">
        <v>1019</v>
      </c>
      <c r="E92" s="268"/>
      <c r="F92" s="268"/>
      <c r="G92" s="268"/>
      <c r="H92" s="268"/>
      <c r="I92" s="58" t="s">
        <v>972</v>
      </c>
      <c r="J92" s="80"/>
      <c r="K92" s="80"/>
      <c r="M92" s="18"/>
      <c r="N92" s="18"/>
      <c r="O92" s="18"/>
    </row>
    <row r="93" spans="1:15" s="256" customFormat="1" ht="20.100000000000001" customHeight="1" x14ac:dyDescent="0.3">
      <c r="A93" s="80"/>
      <c r="B93" s="80"/>
      <c r="C93" s="80"/>
      <c r="D93" s="235" t="s">
        <v>1020</v>
      </c>
      <c r="E93" s="268"/>
      <c r="F93" s="268"/>
      <c r="G93" s="268"/>
      <c r="H93" s="268"/>
      <c r="I93" s="58" t="s">
        <v>953</v>
      </c>
      <c r="J93" s="80"/>
      <c r="K93" s="80"/>
      <c r="M93" s="18"/>
      <c r="N93" s="18"/>
      <c r="O93" s="18"/>
    </row>
    <row r="94" spans="1:15" s="256" customFormat="1" ht="20.100000000000001" customHeight="1" x14ac:dyDescent="0.3">
      <c r="A94" s="80"/>
      <c r="B94" s="80"/>
      <c r="C94" s="80"/>
      <c r="D94" s="235" t="s">
        <v>1022</v>
      </c>
      <c r="E94" s="268"/>
      <c r="F94" s="268"/>
      <c r="G94" s="268"/>
      <c r="H94" s="268"/>
      <c r="I94" s="58" t="s">
        <v>973</v>
      </c>
      <c r="J94" s="80"/>
      <c r="K94" s="80"/>
      <c r="M94" s="18"/>
      <c r="N94" s="18"/>
      <c r="O94" s="18"/>
    </row>
    <row r="95" spans="1:15" ht="20.100000000000001" customHeight="1" x14ac:dyDescent="0.3">
      <c r="A95" s="8"/>
      <c r="B95" s="9"/>
      <c r="C95" s="9"/>
      <c r="D95" s="10" t="s">
        <v>1021</v>
      </c>
      <c r="E95" s="15"/>
      <c r="F95" s="15"/>
      <c r="G95" s="15"/>
      <c r="H95" s="15"/>
      <c r="I95" s="58" t="s">
        <v>974</v>
      </c>
      <c r="J95" s="16"/>
      <c r="K95" s="8"/>
    </row>
    <row r="96" spans="1:15" ht="20.100000000000001" customHeight="1" x14ac:dyDescent="0.3">
      <c r="A96" s="28"/>
      <c r="B96" s="29"/>
      <c r="C96" s="29"/>
      <c r="D96" s="11" t="s">
        <v>1023</v>
      </c>
      <c r="E96" s="30"/>
      <c r="F96" s="30"/>
      <c r="G96" s="30"/>
      <c r="H96" s="30"/>
      <c r="I96" s="61"/>
      <c r="J96" s="236"/>
      <c r="K96" s="28"/>
    </row>
    <row r="97" spans="1:15" s="32" customFormat="1" ht="21" customHeight="1" x14ac:dyDescent="0.3">
      <c r="A97" s="43"/>
      <c r="D97" s="77"/>
      <c r="E97" s="76"/>
      <c r="F97" s="76"/>
      <c r="G97" s="76"/>
      <c r="H97" s="76"/>
      <c r="I97" s="83"/>
      <c r="J97" s="138"/>
      <c r="K97" s="43"/>
    </row>
    <row r="98" spans="1:15" ht="21" customHeight="1" x14ac:dyDescent="0.3">
      <c r="A98" s="108"/>
      <c r="B98" s="6"/>
      <c r="C98" s="6"/>
      <c r="D98" s="7" t="s">
        <v>1024</v>
      </c>
      <c r="E98" s="14"/>
      <c r="F98" s="14"/>
      <c r="G98" s="14"/>
      <c r="H98" s="14"/>
      <c r="I98" s="56"/>
      <c r="J98" s="178"/>
      <c r="K98" s="108"/>
    </row>
    <row r="99" spans="1:15" ht="21" customHeight="1" x14ac:dyDescent="0.3">
      <c r="A99" s="8"/>
      <c r="B99" s="9"/>
      <c r="C99" s="9"/>
      <c r="D99" s="10" t="s">
        <v>1025</v>
      </c>
      <c r="E99" s="15"/>
      <c r="F99" s="15"/>
      <c r="G99" s="15"/>
      <c r="H99" s="15"/>
      <c r="I99" s="58"/>
      <c r="J99" s="16"/>
      <c r="K99" s="8"/>
    </row>
    <row r="100" spans="1:15" ht="21" customHeight="1" x14ac:dyDescent="0.3">
      <c r="A100" s="8"/>
      <c r="B100" s="9"/>
      <c r="C100" s="9"/>
      <c r="D100" s="10" t="s">
        <v>1026</v>
      </c>
      <c r="E100" s="15"/>
      <c r="F100" s="15"/>
      <c r="G100" s="15"/>
      <c r="H100" s="15"/>
      <c r="I100" s="15"/>
      <c r="J100" s="16"/>
      <c r="K100" s="8"/>
    </row>
    <row r="101" spans="1:15" ht="21" customHeight="1" x14ac:dyDescent="0.3">
      <c r="A101" s="8"/>
      <c r="B101" s="9"/>
      <c r="C101" s="9"/>
      <c r="D101" s="10" t="s">
        <v>1027</v>
      </c>
      <c r="E101" s="15"/>
      <c r="F101" s="15"/>
      <c r="G101" s="15"/>
      <c r="H101" s="15"/>
      <c r="I101" s="15"/>
      <c r="J101" s="16"/>
      <c r="K101" s="8"/>
    </row>
    <row r="102" spans="1:15" ht="21" customHeight="1" x14ac:dyDescent="0.3">
      <c r="A102" s="8"/>
      <c r="B102" s="9"/>
      <c r="C102" s="9"/>
      <c r="D102" s="10" t="s">
        <v>1028</v>
      </c>
      <c r="E102" s="15"/>
      <c r="F102" s="15"/>
      <c r="G102" s="15"/>
      <c r="H102" s="15"/>
      <c r="I102" s="15"/>
      <c r="J102" s="16"/>
      <c r="K102" s="8"/>
    </row>
    <row r="103" spans="1:15" ht="21" customHeight="1" x14ac:dyDescent="0.3">
      <c r="A103" s="8"/>
      <c r="B103" s="9"/>
      <c r="C103" s="9"/>
      <c r="D103" s="10" t="s">
        <v>1029</v>
      </c>
      <c r="E103" s="15"/>
      <c r="F103" s="15"/>
      <c r="G103" s="15"/>
      <c r="H103" s="15"/>
      <c r="I103" s="15"/>
      <c r="J103" s="16"/>
      <c r="K103" s="8"/>
    </row>
    <row r="104" spans="1:15" ht="21" customHeight="1" x14ac:dyDescent="0.3">
      <c r="A104" s="8"/>
      <c r="B104" s="9"/>
      <c r="C104" s="9"/>
      <c r="D104" s="10" t="s">
        <v>1084</v>
      </c>
      <c r="E104" s="15"/>
      <c r="F104" s="15"/>
      <c r="G104" s="15"/>
      <c r="H104" s="15"/>
      <c r="I104" s="15"/>
      <c r="J104" s="16"/>
      <c r="K104" s="8"/>
    </row>
    <row r="105" spans="1:15" ht="21" customHeight="1" x14ac:dyDescent="0.3">
      <c r="A105" s="8"/>
      <c r="B105" s="9"/>
      <c r="C105" s="9"/>
      <c r="D105" s="10" t="s">
        <v>1098</v>
      </c>
      <c r="E105" s="15"/>
      <c r="F105" s="15"/>
      <c r="G105" s="15"/>
      <c r="H105" s="15"/>
      <c r="I105" s="15"/>
      <c r="J105" s="16"/>
      <c r="K105" s="8"/>
    </row>
    <row r="106" spans="1:15" ht="21" customHeight="1" x14ac:dyDescent="0.3">
      <c r="A106" s="8"/>
      <c r="B106" s="9"/>
      <c r="C106" s="9"/>
      <c r="D106" s="235" t="s">
        <v>1085</v>
      </c>
      <c r="E106" s="15"/>
      <c r="F106" s="15"/>
      <c r="G106" s="15"/>
      <c r="H106" s="15"/>
      <c r="I106" s="15"/>
      <c r="J106" s="16"/>
      <c r="K106" s="8"/>
    </row>
    <row r="107" spans="1:15" ht="21" customHeight="1" x14ac:dyDescent="0.3">
      <c r="A107" s="8"/>
      <c r="B107" s="9"/>
      <c r="C107" s="9"/>
      <c r="D107" s="235" t="s">
        <v>1086</v>
      </c>
      <c r="E107" s="15"/>
      <c r="F107" s="15"/>
      <c r="G107" s="15"/>
      <c r="H107" s="15"/>
      <c r="I107" s="15"/>
      <c r="J107" s="16"/>
      <c r="K107" s="8"/>
    </row>
    <row r="108" spans="1:15" ht="21" customHeight="1" x14ac:dyDescent="0.3">
      <c r="A108" s="8"/>
      <c r="B108" s="9"/>
      <c r="C108" s="9"/>
      <c r="D108" s="235"/>
      <c r="E108" s="15"/>
      <c r="F108" s="15"/>
      <c r="G108" s="15"/>
      <c r="H108" s="15"/>
      <c r="I108" s="15"/>
      <c r="J108" s="16"/>
      <c r="K108" s="8"/>
    </row>
    <row r="109" spans="1:15" s="256" customFormat="1" ht="21" customHeight="1" x14ac:dyDescent="0.3">
      <c r="A109" s="80"/>
      <c r="B109" s="80"/>
      <c r="C109" s="80"/>
      <c r="D109" s="80" t="s">
        <v>981</v>
      </c>
      <c r="E109" s="268">
        <v>25700</v>
      </c>
      <c r="F109" s="268">
        <v>25700</v>
      </c>
      <c r="G109" s="268">
        <v>25700</v>
      </c>
      <c r="H109" s="268">
        <v>25700</v>
      </c>
      <c r="I109" s="58" t="s">
        <v>979</v>
      </c>
      <c r="J109" s="80"/>
      <c r="K109" s="80"/>
      <c r="M109" s="18"/>
      <c r="N109" s="18"/>
      <c r="O109" s="18"/>
    </row>
    <row r="110" spans="1:15" ht="21" customHeight="1" x14ac:dyDescent="0.3">
      <c r="A110" s="8"/>
      <c r="B110" s="9"/>
      <c r="C110" s="9"/>
      <c r="D110" s="287" t="s">
        <v>1033</v>
      </c>
      <c r="E110" s="15"/>
      <c r="F110" s="15"/>
      <c r="G110" s="15"/>
      <c r="H110" s="15"/>
      <c r="I110" s="58" t="s">
        <v>950</v>
      </c>
      <c r="J110" s="16"/>
      <c r="K110" s="8"/>
    </row>
    <row r="111" spans="1:15" ht="21" customHeight="1" x14ac:dyDescent="0.3">
      <c r="A111" s="8"/>
      <c r="B111" s="9"/>
      <c r="C111" s="9"/>
      <c r="D111" s="16" t="s">
        <v>1010</v>
      </c>
      <c r="E111" s="15"/>
      <c r="F111" s="15"/>
      <c r="G111" s="15"/>
      <c r="H111" s="15"/>
      <c r="I111" s="58" t="s">
        <v>972</v>
      </c>
      <c r="J111" s="16"/>
      <c r="K111" s="8"/>
    </row>
    <row r="112" spans="1:15" ht="21" customHeight="1" x14ac:dyDescent="0.3">
      <c r="A112" s="8"/>
      <c r="B112" s="9"/>
      <c r="C112" s="9"/>
      <c r="D112" s="235" t="s">
        <v>984</v>
      </c>
      <c r="E112" s="15"/>
      <c r="F112" s="5"/>
      <c r="G112" s="15"/>
      <c r="H112" s="15"/>
      <c r="I112" s="58" t="s">
        <v>953</v>
      </c>
      <c r="J112" s="16"/>
      <c r="K112" s="8"/>
    </row>
    <row r="113" spans="1:15" ht="21" customHeight="1" x14ac:dyDescent="0.3">
      <c r="A113" s="8"/>
      <c r="B113" s="9"/>
      <c r="C113" s="9"/>
      <c r="D113" s="10" t="s">
        <v>986</v>
      </c>
      <c r="E113" s="15"/>
      <c r="F113" s="5"/>
      <c r="G113" s="15"/>
      <c r="H113" s="15"/>
      <c r="I113" s="58" t="s">
        <v>973</v>
      </c>
      <c r="J113" s="16"/>
      <c r="K113" s="8"/>
    </row>
    <row r="114" spans="1:15" ht="21" customHeight="1" x14ac:dyDescent="0.3">
      <c r="A114" s="8"/>
      <c r="B114" s="9"/>
      <c r="C114" s="9"/>
      <c r="D114" s="10" t="s">
        <v>1034</v>
      </c>
      <c r="E114" s="15"/>
      <c r="F114" s="5"/>
      <c r="G114" s="15"/>
      <c r="H114" s="15"/>
      <c r="I114" s="58" t="s">
        <v>974</v>
      </c>
      <c r="J114" s="16"/>
      <c r="K114" s="8"/>
    </row>
    <row r="115" spans="1:15" ht="21" customHeight="1" x14ac:dyDescent="0.3">
      <c r="A115" s="8"/>
      <c r="B115" s="9"/>
      <c r="C115" s="9"/>
      <c r="D115" s="10" t="s">
        <v>1035</v>
      </c>
      <c r="E115" s="15"/>
      <c r="F115" s="5"/>
      <c r="G115" s="15"/>
      <c r="H115" s="15"/>
      <c r="I115" s="58"/>
      <c r="J115" s="16"/>
      <c r="K115" s="8"/>
    </row>
    <row r="116" spans="1:15" ht="21" customHeight="1" x14ac:dyDescent="0.3">
      <c r="A116" s="8"/>
      <c r="B116" s="9"/>
      <c r="C116" s="9"/>
      <c r="D116" s="10" t="s">
        <v>1036</v>
      </c>
      <c r="E116" s="15"/>
      <c r="F116" s="5"/>
      <c r="G116" s="15"/>
      <c r="H116" s="15"/>
      <c r="I116" s="15"/>
      <c r="J116" s="16"/>
      <c r="K116" s="8"/>
    </row>
    <row r="117" spans="1:15" ht="21" customHeight="1" x14ac:dyDescent="0.3">
      <c r="A117" s="8"/>
      <c r="B117" s="9"/>
      <c r="C117" s="9"/>
      <c r="D117" s="10" t="s">
        <v>1037</v>
      </c>
      <c r="E117" s="15"/>
      <c r="F117" s="5" t="s">
        <v>340</v>
      </c>
      <c r="G117" s="15"/>
      <c r="H117" s="15"/>
      <c r="I117" s="15"/>
      <c r="J117" s="16"/>
      <c r="K117" s="8"/>
      <c r="M117" s="27"/>
      <c r="N117" s="27"/>
      <c r="O117" s="27"/>
    </row>
    <row r="118" spans="1:15" ht="21" customHeight="1" x14ac:dyDescent="0.3">
      <c r="A118" s="8"/>
      <c r="B118" s="9"/>
      <c r="C118" s="9"/>
      <c r="D118" s="10" t="s">
        <v>1038</v>
      </c>
      <c r="E118" s="15"/>
      <c r="F118" s="5" t="s">
        <v>340</v>
      </c>
      <c r="G118" s="15"/>
      <c r="H118" s="15"/>
      <c r="I118" s="15"/>
      <c r="J118" s="16"/>
      <c r="K118" s="8"/>
      <c r="M118" s="27"/>
      <c r="N118" s="27"/>
      <c r="O118" s="27"/>
    </row>
    <row r="119" spans="1:15" ht="21" customHeight="1" x14ac:dyDescent="0.3">
      <c r="A119" s="8"/>
      <c r="B119" s="9"/>
      <c r="C119" s="9"/>
      <c r="D119" s="10" t="s">
        <v>1039</v>
      </c>
      <c r="E119" s="15"/>
      <c r="F119" s="5"/>
      <c r="G119" s="15"/>
      <c r="H119" s="15"/>
      <c r="I119" s="15"/>
      <c r="J119" s="16"/>
      <c r="K119" s="8"/>
      <c r="M119" s="27"/>
      <c r="N119" s="27"/>
      <c r="O119" s="27"/>
    </row>
    <row r="120" spans="1:15" ht="21" customHeight="1" x14ac:dyDescent="0.3">
      <c r="A120" s="28"/>
      <c r="B120" s="29"/>
      <c r="C120" s="29"/>
      <c r="D120" s="11" t="s">
        <v>1043</v>
      </c>
      <c r="E120" s="30"/>
      <c r="F120" s="2"/>
      <c r="G120" s="30"/>
      <c r="H120" s="30"/>
      <c r="I120" s="30"/>
      <c r="J120" s="236"/>
      <c r="K120" s="28"/>
      <c r="M120" s="27"/>
      <c r="N120" s="27"/>
      <c r="O120" s="27"/>
    </row>
    <row r="121" spans="1:15" s="32" customFormat="1" ht="21" customHeight="1" x14ac:dyDescent="0.3">
      <c r="A121" s="43"/>
      <c r="D121" s="77"/>
      <c r="E121" s="76"/>
      <c r="F121" s="63"/>
      <c r="G121" s="76"/>
      <c r="H121" s="76"/>
      <c r="I121" s="76"/>
      <c r="J121" s="138"/>
      <c r="K121" s="43"/>
    </row>
    <row r="122" spans="1:15" ht="20.100000000000001" customHeight="1" x14ac:dyDescent="0.3">
      <c r="A122" s="108"/>
      <c r="B122" s="6"/>
      <c r="C122" s="6"/>
      <c r="D122" s="7" t="s">
        <v>1040</v>
      </c>
      <c r="E122" s="14"/>
      <c r="F122" s="4" t="s">
        <v>340</v>
      </c>
      <c r="G122" s="14"/>
      <c r="H122" s="14"/>
      <c r="I122" s="14"/>
      <c r="J122" s="178"/>
      <c r="K122" s="108"/>
      <c r="M122" s="27"/>
      <c r="N122" s="27"/>
      <c r="O122" s="27"/>
    </row>
    <row r="123" spans="1:15" ht="20.100000000000001" customHeight="1" x14ac:dyDescent="0.3">
      <c r="A123" s="8"/>
      <c r="B123" s="9"/>
      <c r="C123" s="9"/>
      <c r="D123" s="10" t="s">
        <v>1041</v>
      </c>
      <c r="E123" s="15"/>
      <c r="F123" s="5"/>
      <c r="G123" s="15"/>
      <c r="H123" s="15"/>
      <c r="I123" s="15"/>
      <c r="J123" s="16"/>
      <c r="K123" s="8"/>
      <c r="M123" s="27"/>
      <c r="N123" s="27"/>
      <c r="O123" s="27"/>
    </row>
    <row r="124" spans="1:15" ht="20.100000000000001" customHeight="1" x14ac:dyDescent="0.3">
      <c r="A124" s="8"/>
      <c r="B124" s="9"/>
      <c r="C124" s="9"/>
      <c r="D124" s="10" t="s">
        <v>1042</v>
      </c>
      <c r="E124" s="15"/>
      <c r="F124" s="15"/>
      <c r="G124" s="15"/>
      <c r="H124" s="15"/>
      <c r="I124" s="15"/>
      <c r="J124" s="16"/>
      <c r="K124" s="8"/>
      <c r="M124" s="27"/>
      <c r="N124" s="27"/>
      <c r="O124" s="27"/>
    </row>
    <row r="125" spans="1:15" ht="20.100000000000001" customHeight="1" x14ac:dyDescent="0.3">
      <c r="A125" s="8"/>
      <c r="B125" s="9"/>
      <c r="C125" s="9"/>
      <c r="D125" s="10" t="s">
        <v>1044</v>
      </c>
      <c r="E125" s="15"/>
      <c r="F125" s="15"/>
      <c r="G125" s="15"/>
      <c r="H125" s="15"/>
      <c r="I125" s="15"/>
      <c r="J125" s="16"/>
      <c r="K125" s="8"/>
      <c r="M125" s="27"/>
      <c r="N125" s="27"/>
      <c r="O125" s="27"/>
    </row>
    <row r="126" spans="1:15" ht="20.100000000000001" customHeight="1" x14ac:dyDescent="0.3">
      <c r="A126" s="8"/>
      <c r="B126" s="9"/>
      <c r="C126" s="9"/>
      <c r="D126" s="10" t="s">
        <v>1045</v>
      </c>
      <c r="E126" s="15"/>
      <c r="F126" s="15"/>
      <c r="G126" s="15"/>
      <c r="H126" s="15"/>
      <c r="I126" s="15"/>
      <c r="J126" s="16"/>
      <c r="K126" s="8"/>
      <c r="M126" s="27"/>
      <c r="N126" s="27"/>
      <c r="O126" s="27"/>
    </row>
    <row r="127" spans="1:15" ht="20.100000000000001" customHeight="1" x14ac:dyDescent="0.3">
      <c r="A127" s="8"/>
      <c r="B127" s="9"/>
      <c r="C127" s="9"/>
      <c r="D127" s="10" t="s">
        <v>1046</v>
      </c>
      <c r="E127" s="15"/>
      <c r="F127" s="15"/>
      <c r="G127" s="15"/>
      <c r="H127" s="15"/>
      <c r="I127" s="15"/>
      <c r="J127" s="16"/>
      <c r="K127" s="8"/>
      <c r="M127" s="27"/>
      <c r="N127" s="27"/>
      <c r="O127" s="27"/>
    </row>
    <row r="128" spans="1:15" ht="20.100000000000001" customHeight="1" x14ac:dyDescent="0.3">
      <c r="A128" s="8"/>
      <c r="B128" s="9"/>
      <c r="C128" s="9"/>
      <c r="D128" s="10" t="s">
        <v>1047</v>
      </c>
      <c r="E128" s="15"/>
      <c r="F128" s="15"/>
      <c r="G128" s="15"/>
      <c r="H128" s="15"/>
      <c r="I128" s="15"/>
      <c r="J128" s="16"/>
      <c r="K128" s="8"/>
      <c r="M128" s="27"/>
      <c r="N128" s="27"/>
      <c r="O128" s="27"/>
    </row>
    <row r="129" spans="1:15" ht="20.100000000000001" customHeight="1" x14ac:dyDescent="0.3">
      <c r="A129" s="8"/>
      <c r="B129" s="9"/>
      <c r="C129" s="9"/>
      <c r="D129" s="10" t="s">
        <v>1061</v>
      </c>
      <c r="E129" s="15"/>
      <c r="F129" s="15"/>
      <c r="G129" s="15"/>
      <c r="H129" s="15"/>
      <c r="I129" s="15"/>
      <c r="J129" s="16"/>
      <c r="K129" s="8"/>
      <c r="M129" s="27"/>
      <c r="N129" s="27"/>
      <c r="O129" s="27"/>
    </row>
    <row r="130" spans="1:15" ht="20.100000000000001" customHeight="1" x14ac:dyDescent="0.3">
      <c r="A130" s="8"/>
      <c r="B130" s="9"/>
      <c r="C130" s="9"/>
      <c r="D130" s="10" t="s">
        <v>1098</v>
      </c>
      <c r="E130" s="15"/>
      <c r="F130" s="15"/>
      <c r="G130" s="15"/>
      <c r="H130" s="15"/>
      <c r="I130" s="15"/>
      <c r="J130" s="16"/>
      <c r="K130" s="8"/>
      <c r="M130" s="27"/>
      <c r="N130" s="27"/>
      <c r="O130" s="27"/>
    </row>
    <row r="131" spans="1:15" ht="20.100000000000001" customHeight="1" x14ac:dyDescent="0.3">
      <c r="A131" s="8"/>
      <c r="B131" s="9"/>
      <c r="C131" s="9"/>
      <c r="D131" s="235" t="s">
        <v>1048</v>
      </c>
      <c r="E131" s="15"/>
      <c r="F131" s="15"/>
      <c r="G131" s="15"/>
      <c r="H131" s="15"/>
      <c r="I131" s="15"/>
      <c r="J131" s="16"/>
      <c r="K131" s="8"/>
      <c r="M131" s="27"/>
      <c r="N131" s="27"/>
      <c r="O131" s="27"/>
    </row>
    <row r="132" spans="1:15" ht="20.100000000000001" customHeight="1" x14ac:dyDescent="0.3">
      <c r="A132" s="8"/>
      <c r="B132" s="9"/>
      <c r="C132" s="9"/>
      <c r="D132" s="235" t="s">
        <v>997</v>
      </c>
      <c r="E132" s="15"/>
      <c r="F132" s="15"/>
      <c r="G132" s="15"/>
      <c r="H132" s="15"/>
      <c r="I132" s="15"/>
      <c r="J132" s="16"/>
      <c r="K132" s="8"/>
      <c r="M132" s="27"/>
      <c r="N132" s="27"/>
      <c r="O132" s="27"/>
    </row>
    <row r="133" spans="1:15" ht="20.100000000000001" customHeight="1" x14ac:dyDescent="0.3">
      <c r="A133" s="8"/>
      <c r="B133" s="9"/>
      <c r="C133" s="9"/>
      <c r="D133" s="235" t="s">
        <v>998</v>
      </c>
      <c r="E133" s="15"/>
      <c r="F133" s="15"/>
      <c r="G133" s="15"/>
      <c r="H133" s="15"/>
      <c r="I133" s="15"/>
      <c r="J133" s="16"/>
      <c r="K133" s="8"/>
      <c r="M133" s="27"/>
      <c r="N133" s="27"/>
      <c r="O133" s="27"/>
    </row>
    <row r="134" spans="1:15" ht="20.100000000000001" customHeight="1" x14ac:dyDescent="0.3">
      <c r="A134" s="8"/>
      <c r="B134" s="9"/>
      <c r="C134" s="9"/>
      <c r="D134" s="16"/>
      <c r="E134" s="15"/>
      <c r="F134" s="15"/>
      <c r="G134" s="15"/>
      <c r="H134" s="15"/>
      <c r="I134" s="15"/>
      <c r="J134" s="16"/>
      <c r="K134" s="8"/>
      <c r="M134" s="27"/>
      <c r="N134" s="27"/>
      <c r="O134" s="27"/>
    </row>
    <row r="135" spans="1:15" s="256" customFormat="1" ht="20.100000000000001" customHeight="1" x14ac:dyDescent="0.3">
      <c r="A135" s="80"/>
      <c r="B135" s="80"/>
      <c r="C135" s="80"/>
      <c r="D135" s="80" t="s">
        <v>949</v>
      </c>
      <c r="E135" s="268">
        <v>40720</v>
      </c>
      <c r="F135" s="268">
        <v>40720</v>
      </c>
      <c r="G135" s="268">
        <v>40720</v>
      </c>
      <c r="H135" s="268">
        <v>40720</v>
      </c>
      <c r="I135" s="58" t="s">
        <v>1050</v>
      </c>
      <c r="J135" s="80"/>
      <c r="K135" s="80"/>
      <c r="M135" s="18"/>
      <c r="N135" s="18"/>
      <c r="O135" s="18"/>
    </row>
    <row r="136" spans="1:15" s="285" customFormat="1" ht="20.100000000000001" customHeight="1" x14ac:dyDescent="0.3">
      <c r="A136" s="80"/>
      <c r="B136" s="80"/>
      <c r="C136" s="80"/>
      <c r="D136" s="10" t="s">
        <v>1055</v>
      </c>
      <c r="E136" s="268"/>
      <c r="F136" s="268"/>
      <c r="G136" s="268"/>
      <c r="H136" s="268"/>
      <c r="I136" s="58" t="s">
        <v>972</v>
      </c>
      <c r="J136" s="80"/>
      <c r="K136" s="80"/>
      <c r="M136" s="18"/>
      <c r="N136" s="18"/>
      <c r="O136" s="18"/>
    </row>
    <row r="137" spans="1:15" ht="20.100000000000001" customHeight="1" x14ac:dyDescent="0.3">
      <c r="A137" s="8"/>
      <c r="B137" s="9"/>
      <c r="C137" s="9"/>
      <c r="D137" s="16" t="s">
        <v>1030</v>
      </c>
      <c r="E137" s="15"/>
      <c r="F137" s="15"/>
      <c r="G137" s="15"/>
      <c r="H137" s="15"/>
      <c r="I137" s="58" t="s">
        <v>953</v>
      </c>
      <c r="J137" s="16"/>
      <c r="K137" s="8"/>
    </row>
    <row r="138" spans="1:15" ht="20.100000000000001" customHeight="1" x14ac:dyDescent="0.3">
      <c r="A138" s="8"/>
      <c r="B138" s="9"/>
      <c r="C138" s="9"/>
      <c r="D138" s="235" t="s">
        <v>982</v>
      </c>
      <c r="E138" s="15"/>
      <c r="F138" s="15"/>
      <c r="G138" s="15"/>
      <c r="H138" s="15"/>
      <c r="I138" s="58" t="s">
        <v>973</v>
      </c>
      <c r="J138" s="16"/>
      <c r="K138" s="8"/>
    </row>
    <row r="139" spans="1:15" ht="20.100000000000001" customHeight="1" x14ac:dyDescent="0.3">
      <c r="A139" s="8"/>
      <c r="B139" s="9"/>
      <c r="C139" s="9"/>
      <c r="D139" s="235" t="s">
        <v>1031</v>
      </c>
      <c r="E139" s="15"/>
      <c r="F139" s="15"/>
      <c r="G139" s="15"/>
      <c r="H139" s="15"/>
      <c r="I139" s="58" t="s">
        <v>974</v>
      </c>
      <c r="J139" s="16"/>
      <c r="K139" s="8"/>
    </row>
    <row r="140" spans="1:15" ht="20.100000000000001" customHeight="1" x14ac:dyDescent="0.3">
      <c r="A140" s="8"/>
      <c r="B140" s="9"/>
      <c r="C140" s="9"/>
      <c r="D140" s="10" t="s">
        <v>1032</v>
      </c>
      <c r="E140" s="15"/>
      <c r="F140" s="15"/>
      <c r="G140" s="15"/>
      <c r="H140" s="15"/>
      <c r="I140" s="9"/>
      <c r="J140" s="16"/>
      <c r="K140" s="8"/>
    </row>
    <row r="141" spans="1:15" ht="20.100000000000001" customHeight="1" x14ac:dyDescent="0.3">
      <c r="A141" s="8"/>
      <c r="B141" s="9"/>
      <c r="C141" s="9"/>
      <c r="D141" s="319" t="s">
        <v>1089</v>
      </c>
      <c r="E141" s="15"/>
      <c r="F141" s="15"/>
      <c r="G141" s="15"/>
      <c r="H141" s="15"/>
      <c r="I141" s="15"/>
      <c r="J141" s="16"/>
      <c r="K141" s="8"/>
    </row>
    <row r="142" spans="1:15" ht="20.100000000000001" customHeight="1" x14ac:dyDescent="0.3">
      <c r="A142" s="8"/>
      <c r="B142" s="9"/>
      <c r="C142" s="9"/>
      <c r="D142" s="10" t="s">
        <v>1090</v>
      </c>
      <c r="E142" s="15"/>
      <c r="F142" s="15"/>
      <c r="G142" s="15"/>
      <c r="H142" s="15"/>
      <c r="I142" s="15"/>
      <c r="J142" s="16"/>
      <c r="K142" s="8"/>
    </row>
    <row r="143" spans="1:15" ht="20.100000000000001" customHeight="1" x14ac:dyDescent="0.3">
      <c r="A143" s="8"/>
      <c r="B143" s="9"/>
      <c r="C143" s="9"/>
      <c r="D143" s="235" t="s">
        <v>1087</v>
      </c>
      <c r="E143" s="15"/>
      <c r="F143" s="15"/>
      <c r="G143" s="15"/>
      <c r="H143" s="15"/>
      <c r="I143" s="15"/>
      <c r="J143" s="16"/>
      <c r="K143" s="8"/>
    </row>
    <row r="144" spans="1:15" ht="20.100000000000001" customHeight="1" x14ac:dyDescent="0.3">
      <c r="A144" s="8"/>
      <c r="B144" s="9"/>
      <c r="C144" s="9"/>
      <c r="D144" s="235" t="s">
        <v>1088</v>
      </c>
      <c r="E144" s="15"/>
      <c r="F144" s="15"/>
      <c r="G144" s="15"/>
      <c r="H144" s="15"/>
      <c r="I144" s="15"/>
      <c r="J144" s="16"/>
      <c r="K144" s="8"/>
    </row>
    <row r="145" spans="1:19" s="40" customFormat="1" ht="20.100000000000001" customHeight="1" x14ac:dyDescent="0.3">
      <c r="A145" s="337" t="s">
        <v>388</v>
      </c>
      <c r="B145" s="338"/>
      <c r="C145" s="307" t="s">
        <v>146</v>
      </c>
      <c r="D145" s="307" t="s">
        <v>146</v>
      </c>
      <c r="E145" s="117">
        <v>1000000</v>
      </c>
      <c r="F145" s="117">
        <v>1000000</v>
      </c>
      <c r="G145" s="117">
        <v>1000000</v>
      </c>
      <c r="H145" s="117">
        <v>1000000</v>
      </c>
      <c r="I145" s="311"/>
      <c r="J145" s="307" t="s">
        <v>146</v>
      </c>
      <c r="K145" s="307"/>
      <c r="L145" s="43"/>
      <c r="M145" s="43"/>
      <c r="N145" s="43"/>
      <c r="O145" s="43"/>
      <c r="P145" s="43"/>
      <c r="Q145" s="43"/>
      <c r="R145" s="43"/>
      <c r="S145" s="43"/>
    </row>
    <row r="146" spans="1:19" ht="20.100000000000001" customHeight="1" x14ac:dyDescent="0.3"/>
    <row r="147" spans="1:19" ht="20.100000000000001" customHeight="1" x14ac:dyDescent="0.3"/>
    <row r="148" spans="1:19" ht="20.100000000000001" customHeight="1" x14ac:dyDescent="0.3"/>
  </sheetData>
  <mergeCells count="10">
    <mergeCell ref="A145:B145"/>
    <mergeCell ref="E11:H11"/>
    <mergeCell ref="J1:K1"/>
    <mergeCell ref="A6:K6"/>
    <mergeCell ref="A7:K7"/>
    <mergeCell ref="A9:E9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31496062992125984"/>
  <pageSetup paperSize="9" scale="90" orientation="landscape" verticalDpi="30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1"/>
  <sheetViews>
    <sheetView workbookViewId="0">
      <selection activeCell="D18" sqref="D18"/>
    </sheetView>
  </sheetViews>
  <sheetFormatPr defaultRowHeight="20.25" x14ac:dyDescent="0.3"/>
  <cols>
    <col min="1" max="1" width="3.625" style="83" customWidth="1"/>
    <col min="2" max="2" width="20.625" style="99" customWidth="1"/>
    <col min="3" max="3" width="25.625" style="96" customWidth="1"/>
    <col min="4" max="4" width="17.625" style="83" customWidth="1"/>
    <col min="5" max="5" width="9.625" style="87" customWidth="1"/>
    <col min="6" max="8" width="8.625" style="87" customWidth="1"/>
    <col min="9" max="9" width="12.625" style="83" customWidth="1"/>
    <col min="10" max="10" width="17.625" style="82" customWidth="1"/>
    <col min="11" max="11" width="9.625" style="83" customWidth="1"/>
    <col min="12" max="14" width="9" style="83"/>
    <col min="15" max="16384" width="9" style="63"/>
  </cols>
  <sheetData>
    <row r="1" spans="1:14" ht="20.100000000000001" customHeight="1" x14ac:dyDescent="0.3">
      <c r="A1" s="40"/>
      <c r="B1" s="27"/>
      <c r="C1" s="27"/>
      <c r="D1" s="40"/>
      <c r="E1" s="74"/>
      <c r="F1" s="74"/>
      <c r="G1" s="74"/>
      <c r="H1" s="74"/>
      <c r="I1" s="40"/>
      <c r="J1" s="332" t="s">
        <v>155</v>
      </c>
      <c r="K1" s="332"/>
    </row>
    <row r="2" spans="1:14" ht="20.10000000000000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4" ht="20.10000000000000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4" ht="20.100000000000001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4" ht="20.100000000000001" customHeight="1" x14ac:dyDescent="0.35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4" s="81" customFormat="1" ht="20.100000000000001" customHeight="1" x14ac:dyDescent="0.3">
      <c r="A6" s="345" t="s">
        <v>41</v>
      </c>
      <c r="B6" s="345"/>
      <c r="C6" s="345"/>
      <c r="D6" s="345"/>
      <c r="E6" s="345"/>
      <c r="F6" s="345"/>
      <c r="G6" s="345"/>
      <c r="H6" s="345"/>
      <c r="I6" s="345"/>
      <c r="J6" s="345"/>
      <c r="K6" s="51"/>
      <c r="L6" s="51"/>
      <c r="M6" s="51"/>
      <c r="N6" s="51"/>
    </row>
    <row r="7" spans="1:14" s="81" customFormat="1" ht="20.100000000000001" customHeight="1" x14ac:dyDescent="0.3">
      <c r="A7" s="339" t="s">
        <v>173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51"/>
      <c r="M7" s="51"/>
      <c r="N7" s="51"/>
    </row>
    <row r="8" spans="1:14" s="81" customFormat="1" ht="20.100000000000001" customHeight="1" x14ac:dyDescent="0.3">
      <c r="A8" s="340" t="s">
        <v>19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92"/>
      <c r="M8" s="341"/>
      <c r="N8" s="92"/>
    </row>
    <row r="9" spans="1:14" s="81" customFormat="1" ht="20.100000000000001" customHeight="1" x14ac:dyDescent="0.3">
      <c r="A9" s="335" t="s">
        <v>125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92"/>
      <c r="M9" s="341"/>
      <c r="N9" s="92"/>
    </row>
    <row r="10" spans="1:14" s="81" customFormat="1" ht="20.100000000000001" customHeight="1" x14ac:dyDescent="0.3">
      <c r="A10" s="51"/>
      <c r="B10" s="100"/>
      <c r="C10" s="101"/>
      <c r="D10" s="51"/>
      <c r="E10" s="102"/>
      <c r="F10" s="102"/>
      <c r="G10" s="102"/>
      <c r="H10" s="102"/>
      <c r="I10" s="51"/>
      <c r="J10" s="240"/>
      <c r="K10" s="51"/>
      <c r="L10" s="241"/>
      <c r="M10" s="341"/>
      <c r="N10" s="241"/>
    </row>
    <row r="11" spans="1:14" s="18" customFormat="1" ht="20.100000000000001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42" t="s">
        <v>78</v>
      </c>
      <c r="F11" s="343"/>
      <c r="G11" s="343"/>
      <c r="H11" s="344"/>
      <c r="I11" s="22" t="s">
        <v>10</v>
      </c>
      <c r="J11" s="22" t="s">
        <v>123</v>
      </c>
      <c r="K11" s="22" t="s">
        <v>4</v>
      </c>
      <c r="M11" s="341"/>
    </row>
    <row r="12" spans="1:14" s="18" customFormat="1" ht="20.100000000000001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  <c r="M12" s="341"/>
    </row>
    <row r="13" spans="1:14" s="18" customFormat="1" ht="20.100000000000001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  <c r="M13" s="241"/>
    </row>
    <row r="14" spans="1:14" s="81" customFormat="1" ht="20.100000000000001" customHeight="1" x14ac:dyDescent="0.3">
      <c r="A14" s="172">
        <v>1</v>
      </c>
      <c r="B14" s="176" t="s">
        <v>837</v>
      </c>
      <c r="C14" s="173" t="s">
        <v>845</v>
      </c>
      <c r="D14" s="58" t="s">
        <v>838</v>
      </c>
      <c r="E14" s="64">
        <v>900000</v>
      </c>
      <c r="F14" s="64">
        <v>0</v>
      </c>
      <c r="G14" s="64">
        <v>0</v>
      </c>
      <c r="H14" s="64">
        <v>0</v>
      </c>
      <c r="I14" s="58" t="s">
        <v>839</v>
      </c>
      <c r="J14" s="57" t="s">
        <v>841</v>
      </c>
      <c r="K14" s="148" t="s">
        <v>27</v>
      </c>
      <c r="L14" s="241"/>
      <c r="M14" s="241"/>
      <c r="N14" s="241"/>
    </row>
    <row r="15" spans="1:14" s="81" customFormat="1" ht="20.100000000000001" customHeight="1" x14ac:dyDescent="0.3">
      <c r="A15" s="172"/>
      <c r="B15" s="98" t="s">
        <v>75</v>
      </c>
      <c r="C15" s="173" t="s">
        <v>842</v>
      </c>
      <c r="D15" s="140" t="s">
        <v>75</v>
      </c>
      <c r="E15" s="119"/>
      <c r="F15" s="66"/>
      <c r="G15" s="64"/>
      <c r="H15" s="64"/>
      <c r="I15" s="58" t="s">
        <v>840</v>
      </c>
      <c r="J15" s="60" t="s">
        <v>857</v>
      </c>
      <c r="K15" s="58" t="s">
        <v>20</v>
      </c>
      <c r="L15" s="241"/>
      <c r="M15" s="241"/>
      <c r="N15" s="241"/>
    </row>
    <row r="16" spans="1:14" s="81" customFormat="1" ht="20.100000000000001" customHeight="1" x14ac:dyDescent="0.3">
      <c r="A16" s="172"/>
      <c r="B16" s="91" t="s">
        <v>199</v>
      </c>
      <c r="C16" s="173" t="s">
        <v>843</v>
      </c>
      <c r="D16" s="58" t="s">
        <v>199</v>
      </c>
      <c r="E16" s="48"/>
      <c r="F16" s="64"/>
      <c r="G16" s="64"/>
      <c r="H16" s="64"/>
      <c r="I16" s="58" t="s">
        <v>329</v>
      </c>
      <c r="J16" s="60" t="s">
        <v>662</v>
      </c>
      <c r="K16" s="177"/>
      <c r="L16" s="241"/>
      <c r="M16" s="241"/>
      <c r="N16" s="241"/>
    </row>
    <row r="17" spans="1:14" s="81" customFormat="1" ht="20.100000000000001" customHeight="1" x14ac:dyDescent="0.3">
      <c r="A17" s="172"/>
      <c r="B17" s="91" t="s">
        <v>648</v>
      </c>
      <c r="C17" s="173" t="s">
        <v>844</v>
      </c>
      <c r="D17" s="58" t="s">
        <v>29</v>
      </c>
      <c r="E17" s="64"/>
      <c r="F17" s="64"/>
      <c r="G17" s="64"/>
      <c r="H17" s="64"/>
      <c r="I17" s="58" t="s">
        <v>29</v>
      </c>
      <c r="J17" s="177"/>
      <c r="K17" s="58"/>
      <c r="L17" s="241"/>
      <c r="M17" s="241"/>
      <c r="N17" s="241"/>
    </row>
    <row r="18" spans="1:14" s="81" customFormat="1" ht="20.100000000000001" customHeight="1" x14ac:dyDescent="0.3">
      <c r="A18" s="172"/>
      <c r="B18" s="91" t="s">
        <v>1095</v>
      </c>
      <c r="C18" s="173" t="s">
        <v>846</v>
      </c>
      <c r="D18" s="58" t="s">
        <v>860</v>
      </c>
      <c r="E18" s="64"/>
      <c r="F18" s="64"/>
      <c r="G18" s="64"/>
      <c r="H18" s="64"/>
      <c r="I18" s="58"/>
      <c r="J18" s="60"/>
      <c r="K18" s="58"/>
      <c r="M18" s="241"/>
      <c r="N18" s="241"/>
    </row>
    <row r="19" spans="1:14" ht="20.100000000000001" customHeight="1" x14ac:dyDescent="0.3">
      <c r="A19" s="172"/>
      <c r="B19" s="91"/>
      <c r="C19" s="173" t="s">
        <v>847</v>
      </c>
      <c r="D19" s="58"/>
      <c r="E19" s="64"/>
      <c r="F19" s="64"/>
      <c r="G19" s="64"/>
      <c r="H19" s="64"/>
      <c r="I19" s="58"/>
      <c r="J19" s="60"/>
      <c r="K19" s="58"/>
      <c r="L19" s="63"/>
      <c r="M19" s="63"/>
      <c r="N19" s="63"/>
    </row>
    <row r="20" spans="1:14" x14ac:dyDescent="0.3">
      <c r="A20" s="174"/>
      <c r="B20" s="97"/>
      <c r="C20" s="175"/>
      <c r="D20" s="61"/>
      <c r="E20" s="65"/>
      <c r="F20" s="65"/>
      <c r="G20" s="65"/>
      <c r="H20" s="65"/>
      <c r="I20" s="61"/>
      <c r="J20" s="62"/>
      <c r="K20" s="61"/>
    </row>
    <row r="21" spans="1:14" x14ac:dyDescent="0.3">
      <c r="A21" s="337" t="s">
        <v>388</v>
      </c>
      <c r="B21" s="338"/>
      <c r="C21" s="242" t="s">
        <v>146</v>
      </c>
      <c r="D21" s="242" t="s">
        <v>146</v>
      </c>
      <c r="E21" s="117">
        <f>SUM(E14:E20)</f>
        <v>900000</v>
      </c>
      <c r="F21" s="117">
        <f t="shared" ref="F21:H21" si="0">SUM(F14:F20)</f>
        <v>0</v>
      </c>
      <c r="G21" s="117">
        <f t="shared" si="0"/>
        <v>0</v>
      </c>
      <c r="H21" s="117">
        <f t="shared" si="0"/>
        <v>0</v>
      </c>
      <c r="I21" s="325" t="s">
        <v>146</v>
      </c>
      <c r="J21" s="242" t="s">
        <v>146</v>
      </c>
      <c r="K21" s="242"/>
    </row>
  </sheetData>
  <mergeCells count="12">
    <mergeCell ref="A6:J6"/>
    <mergeCell ref="J1:K1"/>
    <mergeCell ref="A2:K2"/>
    <mergeCell ref="A3:K3"/>
    <mergeCell ref="A4:K4"/>
    <mergeCell ref="A5:K5"/>
    <mergeCell ref="A21:B21"/>
    <mergeCell ref="A7:K7"/>
    <mergeCell ref="A8:K8"/>
    <mergeCell ref="M8:M12"/>
    <mergeCell ref="A9:K9"/>
    <mergeCell ref="E11:H11"/>
  </mergeCells>
  <pageMargins left="0.19685039370078741" right="0.70866141732283472" top="0.74803149606299213" bottom="0.74803149606299213" header="0.31496062992125984" footer="0.31496062992125984"/>
  <pageSetup paperSize="9" scale="90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topLeftCell="A16" workbookViewId="0">
      <selection activeCell="N19" sqref="N19"/>
    </sheetView>
  </sheetViews>
  <sheetFormatPr defaultRowHeight="21" customHeight="1" x14ac:dyDescent="0.3"/>
  <cols>
    <col min="1" max="1" width="3.625" style="83" customWidth="1"/>
    <col min="2" max="2" width="18.625" style="99" customWidth="1"/>
    <col min="3" max="3" width="18.625" style="96" customWidth="1"/>
    <col min="4" max="4" width="16.625" style="83" customWidth="1"/>
    <col min="5" max="8" width="9.625" style="87" customWidth="1"/>
    <col min="9" max="9" width="9.625" style="83" customWidth="1"/>
    <col min="10" max="10" width="14.625" style="82" customWidth="1"/>
    <col min="11" max="11" width="9.625" style="83" customWidth="1"/>
    <col min="12" max="12" width="10.625" style="83" customWidth="1"/>
    <col min="13" max="16384" width="9" style="63"/>
  </cols>
  <sheetData>
    <row r="1" spans="1:12" ht="21" customHeight="1" x14ac:dyDescent="0.3">
      <c r="K1" s="349" t="s">
        <v>490</v>
      </c>
      <c r="L1" s="349"/>
    </row>
    <row r="2" spans="1:12" ht="21" customHeight="1" x14ac:dyDescent="0.35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1" customHeight="1" x14ac:dyDescent="0.35">
      <c r="A3" s="351" t="s">
        <v>573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21" customHeight="1" x14ac:dyDescent="0.35">
      <c r="A4" s="351" t="s">
        <v>491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2" ht="21" customHeight="1" x14ac:dyDescent="0.35">
      <c r="A5" s="351" t="s">
        <v>18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2" ht="21" customHeight="1" x14ac:dyDescent="0.35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2" s="81" customFormat="1" ht="21" customHeight="1" x14ac:dyDescent="0.3">
      <c r="A7" s="345" t="s">
        <v>41</v>
      </c>
      <c r="B7" s="345"/>
      <c r="C7" s="345"/>
      <c r="D7" s="345"/>
      <c r="E7" s="345"/>
      <c r="F7" s="345"/>
      <c r="G7" s="345"/>
      <c r="H7" s="345"/>
      <c r="I7" s="345"/>
      <c r="J7" s="345"/>
      <c r="K7" s="51"/>
      <c r="L7" s="51"/>
    </row>
    <row r="8" spans="1:12" s="81" customFormat="1" ht="21" customHeight="1" x14ac:dyDescent="0.3">
      <c r="A8" s="339" t="s">
        <v>492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51"/>
    </row>
    <row r="9" spans="1:12" s="81" customFormat="1" ht="21" customHeight="1" x14ac:dyDescent="0.3">
      <c r="A9" s="340" t="s">
        <v>19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92"/>
    </row>
    <row r="10" spans="1:12" s="81" customFormat="1" ht="21" customHeight="1" x14ac:dyDescent="0.3">
      <c r="A10" s="340" t="s">
        <v>575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92"/>
    </row>
    <row r="11" spans="1:12" s="81" customFormat="1" ht="21" customHeight="1" x14ac:dyDescent="0.3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92"/>
    </row>
    <row r="12" spans="1:12" s="18" customFormat="1" ht="21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493</v>
      </c>
      <c r="K12" s="22" t="s">
        <v>4</v>
      </c>
      <c r="L12" s="22" t="s">
        <v>494</v>
      </c>
    </row>
    <row r="13" spans="1:12" s="18" customFormat="1" ht="21" customHeight="1" x14ac:dyDescent="0.3">
      <c r="A13" s="80"/>
      <c r="B13" s="80"/>
      <c r="C13" s="156"/>
      <c r="D13" s="80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  <c r="L13" s="80" t="s">
        <v>495</v>
      </c>
    </row>
    <row r="14" spans="1:12" s="18" customFormat="1" ht="21" customHeigh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12"/>
      <c r="L14" s="139" t="s">
        <v>496</v>
      </c>
    </row>
    <row r="15" spans="1:12" s="81" customFormat="1" ht="21" customHeight="1" x14ac:dyDescent="0.3">
      <c r="A15" s="56">
        <v>1</v>
      </c>
      <c r="B15" s="95" t="s">
        <v>456</v>
      </c>
      <c r="C15" s="95" t="s">
        <v>497</v>
      </c>
      <c r="D15" s="56" t="s">
        <v>498</v>
      </c>
      <c r="E15" s="154">
        <v>1832000</v>
      </c>
      <c r="F15" s="154">
        <v>1868000</v>
      </c>
      <c r="G15" s="154">
        <v>1880000</v>
      </c>
      <c r="H15" s="154">
        <v>1880000</v>
      </c>
      <c r="I15" s="67" t="s">
        <v>496</v>
      </c>
      <c r="J15" s="57" t="s">
        <v>514</v>
      </c>
      <c r="K15" s="58" t="s">
        <v>74</v>
      </c>
      <c r="L15" s="321" t="s">
        <v>557</v>
      </c>
    </row>
    <row r="16" spans="1:12" s="81" customFormat="1" ht="21" customHeight="1" x14ac:dyDescent="0.3">
      <c r="A16" s="58"/>
      <c r="B16" s="63" t="s">
        <v>461</v>
      </c>
      <c r="C16" s="91" t="s">
        <v>500</v>
      </c>
      <c r="D16" s="58" t="s">
        <v>501</v>
      </c>
      <c r="E16" s="157" t="s">
        <v>502</v>
      </c>
      <c r="F16" s="158"/>
      <c r="G16" s="64"/>
      <c r="H16" s="64"/>
      <c r="I16" s="64" t="s">
        <v>503</v>
      </c>
      <c r="J16" s="60" t="s">
        <v>515</v>
      </c>
      <c r="K16" s="58" t="s">
        <v>27</v>
      </c>
      <c r="L16" s="321" t="s">
        <v>558</v>
      </c>
    </row>
    <row r="17" spans="1:12" s="81" customFormat="1" ht="21" customHeight="1" x14ac:dyDescent="0.3">
      <c r="A17" s="58"/>
      <c r="B17" s="91" t="s">
        <v>504</v>
      </c>
      <c r="C17" s="91" t="s">
        <v>18</v>
      </c>
      <c r="D17" s="58" t="s">
        <v>87</v>
      </c>
      <c r="E17" s="157" t="s">
        <v>505</v>
      </c>
      <c r="F17" s="160"/>
      <c r="G17" s="64"/>
      <c r="H17" s="64"/>
      <c r="I17" s="155" t="s">
        <v>506</v>
      </c>
      <c r="J17" s="60" t="s">
        <v>513</v>
      </c>
      <c r="K17" s="58" t="s">
        <v>20</v>
      </c>
      <c r="L17" s="321" t="s">
        <v>566</v>
      </c>
    </row>
    <row r="18" spans="1:12" s="81" customFormat="1" ht="21" customHeight="1" x14ac:dyDescent="0.3">
      <c r="A18" s="58"/>
      <c r="B18" s="91" t="s">
        <v>18</v>
      </c>
      <c r="C18" s="91"/>
      <c r="D18" s="60" t="s">
        <v>510</v>
      </c>
      <c r="E18" s="157" t="s">
        <v>507</v>
      </c>
      <c r="F18" s="160"/>
      <c r="G18" s="64"/>
      <c r="H18" s="64"/>
      <c r="I18" s="64"/>
      <c r="J18" s="60"/>
      <c r="K18" s="58"/>
      <c r="L18" s="321"/>
    </row>
    <row r="19" spans="1:12" s="81" customFormat="1" ht="21" customHeight="1" x14ac:dyDescent="0.3">
      <c r="A19" s="58"/>
      <c r="B19" s="91"/>
      <c r="C19" s="91"/>
      <c r="D19" s="60" t="s">
        <v>556</v>
      </c>
      <c r="E19" s="157" t="s">
        <v>509</v>
      </c>
      <c r="F19" s="160"/>
      <c r="G19" s="64"/>
      <c r="H19" s="64"/>
      <c r="I19" s="64"/>
      <c r="J19" s="60"/>
      <c r="K19" s="58"/>
      <c r="L19" s="60"/>
    </row>
    <row r="20" spans="1:12" s="81" customFormat="1" ht="21" customHeight="1" x14ac:dyDescent="0.3">
      <c r="A20" s="58"/>
      <c r="B20" s="91"/>
      <c r="C20" s="91"/>
      <c r="D20" s="60" t="s">
        <v>511</v>
      </c>
      <c r="E20" s="157"/>
      <c r="F20" s="160"/>
      <c r="G20" s="64"/>
      <c r="H20" s="64"/>
      <c r="I20" s="64"/>
      <c r="J20" s="60"/>
      <c r="K20" s="58"/>
      <c r="L20" s="60"/>
    </row>
    <row r="21" spans="1:12" s="81" customFormat="1" ht="21" customHeight="1" x14ac:dyDescent="0.3">
      <c r="A21" s="58"/>
      <c r="B21" s="91"/>
      <c r="C21" s="91"/>
      <c r="D21" s="60" t="s">
        <v>512</v>
      </c>
      <c r="F21" s="160"/>
      <c r="G21" s="64"/>
      <c r="H21" s="64"/>
      <c r="I21" s="64"/>
      <c r="J21" s="60"/>
      <c r="K21" s="58"/>
      <c r="L21" s="60"/>
    </row>
    <row r="22" spans="1:12" s="81" customFormat="1" ht="21" customHeight="1" x14ac:dyDescent="0.3">
      <c r="A22" s="58"/>
      <c r="B22" s="91"/>
      <c r="C22" s="91"/>
      <c r="D22" s="60"/>
      <c r="F22" s="160"/>
      <c r="G22" s="64"/>
      <c r="H22" s="64"/>
      <c r="I22" s="64"/>
      <c r="J22" s="60"/>
      <c r="K22" s="58"/>
      <c r="L22" s="60"/>
    </row>
    <row r="23" spans="1:12" ht="21" customHeight="1" x14ac:dyDescent="0.3">
      <c r="A23" s="348" t="s">
        <v>767</v>
      </c>
      <c r="B23" s="348"/>
      <c r="C23" s="205" t="s">
        <v>146</v>
      </c>
      <c r="D23" s="205" t="s">
        <v>146</v>
      </c>
      <c r="E23" s="117">
        <f>SUM(E15)</f>
        <v>1832000</v>
      </c>
      <c r="F23" s="117">
        <f t="shared" ref="F23:H23" si="0">SUM(F15)</f>
        <v>1868000</v>
      </c>
      <c r="G23" s="117">
        <f t="shared" si="0"/>
        <v>1880000</v>
      </c>
      <c r="H23" s="117">
        <f t="shared" si="0"/>
        <v>1880000</v>
      </c>
      <c r="I23" s="205" t="s">
        <v>146</v>
      </c>
      <c r="J23" s="205" t="s">
        <v>146</v>
      </c>
      <c r="K23" s="205" t="s">
        <v>146</v>
      </c>
      <c r="L23" s="205"/>
    </row>
  </sheetData>
  <mergeCells count="11">
    <mergeCell ref="A23:B23"/>
    <mergeCell ref="A7:J7"/>
    <mergeCell ref="K1:L1"/>
    <mergeCell ref="A2:L2"/>
    <mergeCell ref="A3:L3"/>
    <mergeCell ref="A4:L4"/>
    <mergeCell ref="A5:L5"/>
    <mergeCell ref="E12:H12"/>
    <mergeCell ref="A8:K8"/>
    <mergeCell ref="A9:K9"/>
    <mergeCell ref="A10:K10"/>
  </mergeCells>
  <pageMargins left="0.19685039370078741" right="0.19685039370078741" top="0.74803149606299213" bottom="0.74803149606299213" header="0.31496062992125984" footer="0.31496062992125984"/>
  <pageSetup paperSize="9" scale="95" orientation="landscape" verticalDpi="30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5"/>
  <sheetViews>
    <sheetView zoomScaleNormal="100" workbookViewId="0">
      <selection activeCell="J30" sqref="J30:J35"/>
    </sheetView>
  </sheetViews>
  <sheetFormatPr defaultRowHeight="20.100000000000001" customHeight="1" x14ac:dyDescent="0.3"/>
  <cols>
    <col min="1" max="1" width="3.125" style="43" customWidth="1"/>
    <col min="2" max="2" width="21.625" style="31" customWidth="1"/>
    <col min="3" max="3" width="26.625" style="32" customWidth="1"/>
    <col min="4" max="4" width="21.625" style="43" customWidth="1"/>
    <col min="5" max="9" width="9.625" style="43" customWidth="1"/>
    <col min="10" max="10" width="18.625" style="77" customWidth="1"/>
    <col min="11" max="11" width="9.625" style="43" customWidth="1"/>
    <col min="12" max="14" width="9" style="43"/>
    <col min="15" max="16384" width="9" style="32"/>
  </cols>
  <sheetData>
    <row r="1" spans="1:14" ht="20.100000000000001" customHeight="1" x14ac:dyDescent="0.3">
      <c r="A1" s="40"/>
      <c r="B1" s="27"/>
      <c r="C1" s="27"/>
      <c r="D1" s="40"/>
      <c r="E1" s="74"/>
      <c r="F1" s="74"/>
      <c r="G1" s="74"/>
      <c r="H1" s="74"/>
      <c r="I1" s="40"/>
      <c r="J1" s="332" t="s">
        <v>155</v>
      </c>
      <c r="K1" s="332"/>
    </row>
    <row r="2" spans="1:14" ht="20.10000000000000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4" ht="20.10000000000000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4" ht="20.100000000000001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4" ht="20.100000000000001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4" s="20" customFormat="1" ht="20.100000000000001" customHeight="1" x14ac:dyDescent="0.3">
      <c r="A6" s="331" t="s">
        <v>41</v>
      </c>
      <c r="B6" s="331"/>
      <c r="C6" s="331"/>
      <c r="D6" s="331"/>
      <c r="E6" s="331"/>
      <c r="F6" s="331"/>
      <c r="G6" s="331"/>
      <c r="H6" s="331"/>
      <c r="I6" s="331"/>
      <c r="J6" s="331"/>
      <c r="K6" s="18"/>
      <c r="L6" s="18"/>
      <c r="M6" s="18"/>
      <c r="N6" s="18"/>
    </row>
    <row r="7" spans="1:14" s="20" customFormat="1" ht="20.100000000000001" customHeight="1" x14ac:dyDescent="0.3">
      <c r="A7" s="334" t="s">
        <v>48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18"/>
      <c r="M7" s="18"/>
      <c r="N7" s="18"/>
    </row>
    <row r="8" spans="1:14" s="20" customFormat="1" ht="20.100000000000001" customHeight="1" x14ac:dyDescent="0.3">
      <c r="A8" s="334" t="s">
        <v>174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18"/>
      <c r="M8" s="18"/>
      <c r="N8" s="18"/>
    </row>
    <row r="9" spans="1:14" s="20" customFormat="1" ht="20.100000000000001" customHeight="1" x14ac:dyDescent="0.3">
      <c r="A9" s="20" t="s">
        <v>19</v>
      </c>
      <c r="B9" s="84"/>
      <c r="D9" s="18"/>
      <c r="E9" s="18"/>
      <c r="F9" s="18"/>
      <c r="G9" s="18"/>
      <c r="H9" s="18"/>
      <c r="I9" s="18"/>
      <c r="J9" s="208"/>
      <c r="K9" s="18"/>
      <c r="L9" s="75"/>
      <c r="M9" s="347"/>
      <c r="N9" s="75"/>
    </row>
    <row r="10" spans="1:14" s="20" customFormat="1" ht="20.100000000000001" customHeight="1" x14ac:dyDescent="0.3">
      <c r="A10" s="335" t="s">
        <v>124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75"/>
      <c r="M10" s="347"/>
      <c r="N10" s="75"/>
    </row>
    <row r="11" spans="1:14" s="72" customFormat="1" ht="20.100000000000001" customHeight="1" x14ac:dyDescent="0.35">
      <c r="B11" s="85"/>
      <c r="D11" s="18"/>
      <c r="E11" s="33"/>
      <c r="F11" s="33"/>
      <c r="G11" s="33"/>
      <c r="H11" s="33"/>
      <c r="I11" s="33"/>
      <c r="J11" s="21"/>
      <c r="K11" s="18"/>
      <c r="L11" s="86"/>
      <c r="M11" s="347"/>
      <c r="N11" s="86"/>
    </row>
    <row r="12" spans="1:14" s="230" customFormat="1" ht="20.100000000000001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123</v>
      </c>
      <c r="K12" s="22" t="s">
        <v>4</v>
      </c>
      <c r="M12" s="347"/>
    </row>
    <row r="13" spans="1:14" s="230" customFormat="1" ht="20.100000000000001" customHeight="1" x14ac:dyDescent="0.3">
      <c r="A13" s="80"/>
      <c r="B13" s="80"/>
      <c r="C13" s="80"/>
      <c r="D13" s="8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229" t="s">
        <v>121</v>
      </c>
      <c r="M13" s="347"/>
    </row>
    <row r="14" spans="1:14" s="230" customFormat="1" ht="20.100000000000001" customHeigh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39"/>
      <c r="M14" s="228"/>
    </row>
    <row r="15" spans="1:14" s="17" customFormat="1" ht="20.100000000000001" customHeight="1" x14ac:dyDescent="0.3">
      <c r="A15" s="108">
        <v>1</v>
      </c>
      <c r="B15" s="7" t="s">
        <v>531</v>
      </c>
      <c r="C15" s="164" t="s">
        <v>526</v>
      </c>
      <c r="D15" s="108" t="s">
        <v>77</v>
      </c>
      <c r="E15" s="14">
        <v>50000</v>
      </c>
      <c r="F15" s="14">
        <v>50000</v>
      </c>
      <c r="G15" s="14">
        <v>50000</v>
      </c>
      <c r="H15" s="14">
        <v>50000</v>
      </c>
      <c r="I15" s="108" t="s">
        <v>7</v>
      </c>
      <c r="J15" s="7" t="s">
        <v>523</v>
      </c>
      <c r="K15" s="108" t="s">
        <v>27</v>
      </c>
      <c r="M15" s="145"/>
    </row>
    <row r="16" spans="1:14" s="17" customFormat="1" ht="20.100000000000001" customHeight="1" x14ac:dyDescent="0.3">
      <c r="A16" s="80"/>
      <c r="B16" s="10" t="s">
        <v>532</v>
      </c>
      <c r="C16" s="163" t="s">
        <v>527</v>
      </c>
      <c r="D16" s="109" t="s">
        <v>769</v>
      </c>
      <c r="E16" s="162"/>
      <c r="F16" s="162"/>
      <c r="G16" s="162"/>
      <c r="H16" s="162"/>
      <c r="I16" s="8" t="s">
        <v>13</v>
      </c>
      <c r="J16" s="10" t="s">
        <v>524</v>
      </c>
      <c r="K16" s="8" t="s">
        <v>20</v>
      </c>
      <c r="M16" s="145"/>
    </row>
    <row r="17" spans="1:14" s="17" customFormat="1" ht="20.100000000000001" customHeight="1" x14ac:dyDescent="0.3">
      <c r="A17" s="80"/>
      <c r="B17" s="80"/>
      <c r="C17" s="163" t="s">
        <v>516</v>
      </c>
      <c r="D17" s="109" t="s">
        <v>768</v>
      </c>
      <c r="E17" s="162"/>
      <c r="F17" s="162"/>
      <c r="G17" s="162"/>
      <c r="H17" s="162"/>
      <c r="I17" s="8" t="s">
        <v>521</v>
      </c>
      <c r="J17" s="10" t="s">
        <v>525</v>
      </c>
      <c r="K17" s="8"/>
      <c r="M17" s="145"/>
    </row>
    <row r="18" spans="1:14" s="17" customFormat="1" ht="20.100000000000001" customHeight="1" x14ac:dyDescent="0.3">
      <c r="A18" s="80"/>
      <c r="B18" s="80"/>
      <c r="C18" s="163" t="s">
        <v>528</v>
      </c>
      <c r="D18" s="109" t="s">
        <v>770</v>
      </c>
      <c r="E18" s="162"/>
      <c r="F18" s="162"/>
      <c r="G18" s="162"/>
      <c r="H18" s="162"/>
      <c r="I18" s="8" t="s">
        <v>522</v>
      </c>
      <c r="J18" s="10"/>
      <c r="K18" s="8"/>
      <c r="M18" s="145"/>
    </row>
    <row r="19" spans="1:14" s="17" customFormat="1" ht="20.100000000000001" customHeight="1" x14ac:dyDescent="0.3">
      <c r="A19" s="80"/>
      <c r="B19" s="80"/>
      <c r="C19" s="163" t="s">
        <v>517</v>
      </c>
      <c r="D19" s="109" t="s">
        <v>771</v>
      </c>
      <c r="E19" s="162"/>
      <c r="F19" s="162"/>
      <c r="G19" s="162"/>
      <c r="H19" s="162"/>
      <c r="I19" s="8"/>
      <c r="J19" s="10"/>
      <c r="K19" s="80"/>
      <c r="M19" s="145"/>
    </row>
    <row r="20" spans="1:14" s="17" customFormat="1" ht="20.100000000000001" customHeight="1" x14ac:dyDescent="0.3">
      <c r="A20" s="80"/>
      <c r="B20" s="80"/>
      <c r="C20" s="163" t="s">
        <v>529</v>
      </c>
      <c r="D20" s="10" t="s">
        <v>772</v>
      </c>
      <c r="E20" s="162"/>
      <c r="F20" s="162"/>
      <c r="G20" s="162"/>
      <c r="H20" s="162"/>
      <c r="I20" s="80"/>
      <c r="J20" s="219"/>
      <c r="K20" s="80"/>
      <c r="M20" s="145"/>
    </row>
    <row r="21" spans="1:14" s="17" customFormat="1" ht="20.100000000000001" customHeight="1" x14ac:dyDescent="0.3">
      <c r="A21" s="80"/>
      <c r="B21" s="80"/>
      <c r="C21" s="163" t="s">
        <v>518</v>
      </c>
      <c r="D21" s="10" t="s">
        <v>773</v>
      </c>
      <c r="E21" s="162"/>
      <c r="F21" s="162"/>
      <c r="G21" s="162"/>
      <c r="H21" s="162"/>
      <c r="I21" s="80"/>
      <c r="J21" s="219"/>
      <c r="K21" s="80"/>
      <c r="M21" s="145"/>
    </row>
    <row r="22" spans="1:14" s="17" customFormat="1" ht="20.100000000000001" customHeight="1" x14ac:dyDescent="0.3">
      <c r="A22" s="80"/>
      <c r="B22" s="80"/>
      <c r="C22" s="163"/>
      <c r="D22" s="109" t="s">
        <v>774</v>
      </c>
      <c r="E22" s="162"/>
      <c r="F22" s="162"/>
      <c r="G22" s="162"/>
      <c r="H22" s="162"/>
      <c r="I22" s="80"/>
      <c r="J22" s="219"/>
      <c r="K22" s="80"/>
      <c r="M22" s="209"/>
    </row>
    <row r="23" spans="1:14" s="17" customFormat="1" ht="20.100000000000001" customHeight="1" x14ac:dyDescent="0.3">
      <c r="A23" s="80"/>
      <c r="B23" s="80"/>
      <c r="C23" s="163"/>
      <c r="D23" s="10" t="s">
        <v>1059</v>
      </c>
      <c r="E23" s="162"/>
      <c r="F23" s="162"/>
      <c r="G23" s="162"/>
      <c r="H23" s="162"/>
      <c r="I23" s="80"/>
      <c r="J23" s="219"/>
      <c r="K23" s="80"/>
      <c r="M23" s="209"/>
    </row>
    <row r="24" spans="1:14" s="17" customFormat="1" ht="20.100000000000001" customHeight="1" x14ac:dyDescent="0.3">
      <c r="A24" s="80"/>
      <c r="B24" s="80"/>
      <c r="C24" s="163"/>
      <c r="D24" s="10" t="s">
        <v>153</v>
      </c>
      <c r="E24" s="162"/>
      <c r="F24" s="162"/>
      <c r="G24" s="162"/>
      <c r="H24" s="162"/>
      <c r="I24" s="80"/>
      <c r="J24" s="219"/>
      <c r="K24" s="80"/>
      <c r="M24" s="209"/>
    </row>
    <row r="25" spans="1:14" s="17" customFormat="1" ht="20.100000000000001" customHeight="1" x14ac:dyDescent="0.3">
      <c r="A25" s="80"/>
      <c r="B25" s="80"/>
      <c r="C25" s="163"/>
      <c r="D25" s="109" t="s">
        <v>1060</v>
      </c>
      <c r="E25" s="162"/>
      <c r="F25" s="162"/>
      <c r="G25" s="162"/>
      <c r="H25" s="162"/>
      <c r="I25" s="80"/>
      <c r="J25" s="219"/>
      <c r="K25" s="80"/>
      <c r="M25" s="209"/>
    </row>
    <row r="26" spans="1:14" s="17" customFormat="1" ht="20.100000000000001" customHeight="1" x14ac:dyDescent="0.3">
      <c r="A26" s="80"/>
      <c r="B26" s="80"/>
      <c r="C26" s="163"/>
      <c r="D26" s="10" t="s">
        <v>519</v>
      </c>
      <c r="E26" s="162"/>
      <c r="F26" s="162"/>
      <c r="G26" s="162"/>
      <c r="H26" s="162"/>
      <c r="I26" s="80"/>
      <c r="J26" s="219"/>
      <c r="K26" s="80"/>
      <c r="M26" s="209"/>
    </row>
    <row r="27" spans="1:14" s="17" customFormat="1" ht="20.100000000000001" customHeight="1" x14ac:dyDescent="0.3">
      <c r="A27" s="80"/>
      <c r="B27" s="80"/>
      <c r="C27" s="163"/>
      <c r="D27" s="10" t="s">
        <v>520</v>
      </c>
      <c r="E27" s="162"/>
      <c r="F27" s="162"/>
      <c r="G27" s="162"/>
      <c r="H27" s="162"/>
      <c r="I27" s="80"/>
      <c r="J27" s="219"/>
      <c r="K27" s="80"/>
      <c r="M27" s="209"/>
    </row>
    <row r="28" spans="1:14" s="17" customFormat="1" ht="20.100000000000001" customHeight="1" x14ac:dyDescent="0.3">
      <c r="A28" s="139"/>
      <c r="B28" s="139"/>
      <c r="C28" s="308"/>
      <c r="D28" s="11"/>
      <c r="E28" s="114"/>
      <c r="F28" s="114"/>
      <c r="G28" s="114"/>
      <c r="H28" s="114"/>
      <c r="I28" s="139"/>
      <c r="J28" s="220"/>
      <c r="K28" s="139"/>
      <c r="M28" s="306"/>
    </row>
    <row r="29" spans="1:14" s="17" customFormat="1" ht="20.100000000000001" customHeight="1" x14ac:dyDescent="0.25">
      <c r="M29" s="209"/>
    </row>
    <row r="30" spans="1:14" ht="20.100000000000001" customHeight="1" x14ac:dyDescent="0.3">
      <c r="A30" s="56">
        <v>2</v>
      </c>
      <c r="B30" s="95" t="s">
        <v>910</v>
      </c>
      <c r="C30" s="4" t="s">
        <v>915</v>
      </c>
      <c r="D30" s="108" t="s">
        <v>77</v>
      </c>
      <c r="E30" s="67">
        <v>300000</v>
      </c>
      <c r="F30" s="67">
        <v>300000</v>
      </c>
      <c r="G30" s="67">
        <v>300000</v>
      </c>
      <c r="H30" s="67">
        <v>300000</v>
      </c>
      <c r="I30" s="25" t="s">
        <v>77</v>
      </c>
      <c r="J30" s="7" t="s">
        <v>864</v>
      </c>
      <c r="K30" s="108" t="s">
        <v>74</v>
      </c>
      <c r="L30" s="185"/>
      <c r="M30" s="185"/>
      <c r="N30" s="185"/>
    </row>
    <row r="31" spans="1:14" ht="20.100000000000001" customHeight="1" x14ac:dyDescent="0.3">
      <c r="A31" s="58"/>
      <c r="B31" s="5" t="s">
        <v>1063</v>
      </c>
      <c r="C31" s="5" t="s">
        <v>916</v>
      </c>
      <c r="D31" s="109" t="s">
        <v>1065</v>
      </c>
      <c r="E31" s="64"/>
      <c r="F31" s="66"/>
      <c r="G31" s="66"/>
      <c r="H31" s="66"/>
      <c r="I31" s="15" t="s">
        <v>71</v>
      </c>
      <c r="J31" s="10" t="s">
        <v>868</v>
      </c>
      <c r="K31" s="8" t="s">
        <v>27</v>
      </c>
      <c r="L31" s="185"/>
      <c r="M31" s="185"/>
      <c r="N31" s="185"/>
    </row>
    <row r="32" spans="1:14" ht="20.100000000000001" customHeight="1" x14ac:dyDescent="0.3">
      <c r="A32" s="58"/>
      <c r="B32" s="91" t="s">
        <v>1062</v>
      </c>
      <c r="C32" s="5" t="s">
        <v>917</v>
      </c>
      <c r="D32" s="190" t="s">
        <v>1067</v>
      </c>
      <c r="E32" s="64"/>
      <c r="F32" s="64"/>
      <c r="G32" s="64"/>
      <c r="H32" s="64"/>
      <c r="I32" s="15"/>
      <c r="J32" s="10" t="s">
        <v>922</v>
      </c>
      <c r="K32" s="8" t="s">
        <v>20</v>
      </c>
    </row>
    <row r="33" spans="1:14" ht="20.100000000000001" customHeight="1" x14ac:dyDescent="0.3">
      <c r="A33" s="58"/>
      <c r="B33" s="31" t="s">
        <v>1064</v>
      </c>
      <c r="C33" s="5" t="s">
        <v>918</v>
      </c>
      <c r="D33" s="77" t="s">
        <v>1066</v>
      </c>
      <c r="E33" s="64"/>
      <c r="F33" s="64"/>
      <c r="G33" s="64"/>
      <c r="H33" s="64"/>
      <c r="I33" s="26" t="s">
        <v>7</v>
      </c>
      <c r="J33" s="10" t="s">
        <v>923</v>
      </c>
      <c r="K33" s="8"/>
    </row>
    <row r="34" spans="1:14" ht="20.100000000000001" customHeight="1" x14ac:dyDescent="0.3">
      <c r="A34" s="58"/>
      <c r="B34" s="91" t="s">
        <v>1057</v>
      </c>
      <c r="C34" s="5" t="s">
        <v>919</v>
      </c>
      <c r="D34" s="309" t="s">
        <v>1058</v>
      </c>
      <c r="E34" s="64"/>
      <c r="F34" s="64"/>
      <c r="G34" s="64"/>
      <c r="H34" s="64"/>
      <c r="I34" s="15" t="s">
        <v>13</v>
      </c>
      <c r="J34" s="10" t="s">
        <v>924</v>
      </c>
      <c r="K34" s="8"/>
    </row>
    <row r="35" spans="1:14" ht="20.100000000000001" customHeight="1" x14ac:dyDescent="0.3">
      <c r="A35" s="58"/>
      <c r="B35" s="91" t="s">
        <v>1056</v>
      </c>
      <c r="C35" s="5" t="s">
        <v>925</v>
      </c>
      <c r="D35" s="5" t="s">
        <v>1056</v>
      </c>
      <c r="E35" s="64"/>
      <c r="F35" s="64"/>
      <c r="G35" s="64"/>
      <c r="H35" s="64"/>
      <c r="I35" s="15" t="s">
        <v>12</v>
      </c>
      <c r="J35" s="10" t="s">
        <v>911</v>
      </c>
      <c r="K35" s="8"/>
    </row>
    <row r="36" spans="1:14" ht="20.100000000000001" customHeight="1" x14ac:dyDescent="0.3">
      <c r="A36" s="58"/>
      <c r="B36" s="91"/>
      <c r="C36" s="60" t="s">
        <v>926</v>
      </c>
      <c r="D36" s="8" t="s">
        <v>786</v>
      </c>
      <c r="E36" s="64"/>
      <c r="F36" s="64"/>
      <c r="G36" s="64"/>
      <c r="H36" s="64"/>
      <c r="I36" s="15" t="s">
        <v>37</v>
      </c>
      <c r="J36" s="10"/>
      <c r="K36" s="8"/>
    </row>
    <row r="37" spans="1:14" ht="20.100000000000001" customHeight="1" x14ac:dyDescent="0.3">
      <c r="A37" s="58"/>
      <c r="B37" s="91"/>
      <c r="C37" s="60" t="s">
        <v>927</v>
      </c>
      <c r="D37" s="10" t="s">
        <v>876</v>
      </c>
      <c r="E37" s="64"/>
      <c r="F37" s="64"/>
      <c r="G37" s="64"/>
      <c r="H37" s="64"/>
      <c r="I37" s="15"/>
      <c r="J37" s="10"/>
      <c r="K37" s="8"/>
    </row>
    <row r="38" spans="1:14" ht="20.100000000000001" customHeight="1" x14ac:dyDescent="0.3">
      <c r="A38" s="58"/>
      <c r="B38" s="91"/>
      <c r="C38" s="60" t="s">
        <v>920</v>
      </c>
      <c r="D38" s="10" t="s">
        <v>880</v>
      </c>
      <c r="E38" s="64"/>
      <c r="F38" s="64"/>
      <c r="G38" s="64"/>
      <c r="H38" s="64"/>
      <c r="I38" s="15"/>
      <c r="J38" s="10"/>
      <c r="K38" s="8"/>
    </row>
    <row r="39" spans="1:14" ht="20.100000000000001" customHeight="1" x14ac:dyDescent="0.3">
      <c r="A39" s="58"/>
      <c r="B39" s="91"/>
      <c r="C39" s="60" t="s">
        <v>912</v>
      </c>
      <c r="D39" s="10" t="s">
        <v>883</v>
      </c>
      <c r="E39" s="64"/>
      <c r="F39" s="64"/>
      <c r="G39" s="64"/>
      <c r="H39" s="64"/>
      <c r="I39" s="64"/>
      <c r="J39" s="60"/>
      <c r="K39" s="58"/>
    </row>
    <row r="40" spans="1:14" ht="20.100000000000001" customHeight="1" x14ac:dyDescent="0.3">
      <c r="A40" s="58"/>
      <c r="B40" s="91"/>
      <c r="C40" s="60" t="s">
        <v>913</v>
      </c>
      <c r="D40" s="10" t="s">
        <v>921</v>
      </c>
      <c r="E40" s="64"/>
      <c r="F40" s="64"/>
      <c r="G40" s="64"/>
      <c r="H40" s="64"/>
      <c r="I40" s="64"/>
      <c r="J40" s="60"/>
      <c r="K40" s="58"/>
    </row>
    <row r="41" spans="1:14" ht="20.100000000000001" customHeight="1" x14ac:dyDescent="0.3">
      <c r="A41" s="58"/>
      <c r="B41" s="91"/>
      <c r="C41" s="60" t="s">
        <v>914</v>
      </c>
      <c r="D41" s="10" t="s">
        <v>39</v>
      </c>
      <c r="E41" s="64"/>
      <c r="F41" s="64"/>
      <c r="G41" s="64"/>
      <c r="H41" s="64"/>
      <c r="I41" s="58"/>
      <c r="J41" s="60"/>
      <c r="K41" s="58"/>
    </row>
    <row r="42" spans="1:14" ht="20.100000000000001" customHeight="1" x14ac:dyDescent="0.3">
      <c r="A42" s="58"/>
      <c r="B42" s="91"/>
      <c r="D42" s="10" t="s">
        <v>35</v>
      </c>
      <c r="E42" s="64"/>
      <c r="F42" s="64"/>
      <c r="G42" s="64"/>
      <c r="H42" s="64"/>
      <c r="I42" s="58"/>
      <c r="J42" s="60"/>
      <c r="K42" s="58"/>
    </row>
    <row r="43" spans="1:14" ht="20.100000000000001" customHeight="1" x14ac:dyDescent="0.3">
      <c r="A43" s="58"/>
      <c r="B43" s="91"/>
      <c r="C43" s="60"/>
      <c r="D43" s="77" t="s">
        <v>1068</v>
      </c>
      <c r="E43" s="64"/>
      <c r="F43" s="64"/>
      <c r="G43" s="64"/>
      <c r="H43" s="64"/>
      <c r="I43" s="58"/>
      <c r="J43" s="60"/>
      <c r="K43" s="58"/>
    </row>
    <row r="44" spans="1:14" ht="20.100000000000001" customHeight="1" x14ac:dyDescent="0.3">
      <c r="A44" s="8"/>
      <c r="B44" s="313"/>
      <c r="C44" s="9"/>
      <c r="E44" s="8"/>
      <c r="F44" s="8"/>
      <c r="G44" s="8"/>
      <c r="H44" s="8"/>
      <c r="I44" s="8"/>
      <c r="J44" s="10"/>
      <c r="K44" s="8"/>
    </row>
    <row r="45" spans="1:14" s="63" customFormat="1" ht="20.100000000000001" customHeight="1" x14ac:dyDescent="0.3">
      <c r="A45" s="337" t="s">
        <v>787</v>
      </c>
      <c r="B45" s="338"/>
      <c r="C45" s="312" t="s">
        <v>146</v>
      </c>
      <c r="D45" s="310"/>
      <c r="E45" s="117">
        <f>SUM(E15:E44)</f>
        <v>350000</v>
      </c>
      <c r="F45" s="117">
        <f t="shared" ref="F45:H45" si="0">SUM(F15:F44)</f>
        <v>350000</v>
      </c>
      <c r="G45" s="117">
        <f t="shared" si="0"/>
        <v>350000</v>
      </c>
      <c r="H45" s="117">
        <f t="shared" si="0"/>
        <v>350000</v>
      </c>
      <c r="I45" s="312" t="s">
        <v>146</v>
      </c>
      <c r="J45" s="312" t="s">
        <v>146</v>
      </c>
      <c r="K45" s="312"/>
      <c r="L45" s="83"/>
      <c r="M45" s="83"/>
      <c r="N45" s="83"/>
    </row>
  </sheetData>
  <mergeCells count="12">
    <mergeCell ref="M9:M13"/>
    <mergeCell ref="A6:J6"/>
    <mergeCell ref="A7:K7"/>
    <mergeCell ref="A3:K3"/>
    <mergeCell ref="A10:K10"/>
    <mergeCell ref="E12:H12"/>
    <mergeCell ref="A45:B45"/>
    <mergeCell ref="J1:K1"/>
    <mergeCell ref="A5:K5"/>
    <mergeCell ref="A2:K2"/>
    <mergeCell ref="A4:K4"/>
    <mergeCell ref="A8:K8"/>
  </mergeCells>
  <pageMargins left="0.19685039370078741" right="0.19685039370078741" top="0.74803149606299213" bottom="0.19685039370078741" header="0.31496062992125984" footer="0.19685039370078741"/>
  <pageSetup paperSize="9" scale="90" orientation="landscape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1"/>
  <sheetViews>
    <sheetView topLeftCell="A4" workbookViewId="0">
      <selection activeCell="B14" sqref="B14:B15"/>
    </sheetView>
  </sheetViews>
  <sheetFormatPr defaultRowHeight="20.25" x14ac:dyDescent="0.3"/>
  <cols>
    <col min="1" max="1" width="3.125" style="40" customWidth="1"/>
    <col min="2" max="2" width="22.625" style="27" customWidth="1"/>
    <col min="3" max="3" width="20.625" style="27" customWidth="1"/>
    <col min="4" max="4" width="18.625" style="40" customWidth="1"/>
    <col min="5" max="6" width="10.625" style="27" customWidth="1"/>
    <col min="7" max="7" width="11.625" style="27" customWidth="1"/>
    <col min="8" max="8" width="10.625" style="27" customWidth="1"/>
    <col min="9" max="9" width="10.625" style="40" customWidth="1"/>
    <col min="10" max="10" width="18.625" style="27" customWidth="1"/>
    <col min="11" max="11" width="10.625" style="27" customWidth="1"/>
    <col min="12" max="16384" width="9" style="27"/>
  </cols>
  <sheetData>
    <row r="1" spans="1:12" ht="21.95" customHeight="1" x14ac:dyDescent="0.3">
      <c r="E1" s="74"/>
      <c r="F1" s="74"/>
      <c r="G1" s="74"/>
      <c r="H1" s="74"/>
      <c r="J1" s="332" t="s">
        <v>155</v>
      </c>
      <c r="K1" s="332"/>
    </row>
    <row r="2" spans="1:12" ht="21.95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2" ht="21.95" customHeight="1" x14ac:dyDescent="0.35">
      <c r="A3" s="346" t="s">
        <v>852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2" ht="21.95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2" ht="21.95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2" s="19" customFormat="1" ht="21.95" customHeight="1" x14ac:dyDescent="0.3">
      <c r="A6" s="331" t="s">
        <v>42</v>
      </c>
      <c r="B6" s="331"/>
      <c r="C6" s="331"/>
      <c r="D6" s="331"/>
      <c r="E6" s="331"/>
      <c r="F6" s="331"/>
      <c r="G6" s="331"/>
      <c r="H6" s="331"/>
      <c r="I6" s="331"/>
      <c r="J6" s="331"/>
      <c r="K6" s="18"/>
    </row>
    <row r="7" spans="1:12" s="19" customFormat="1" ht="21.95" customHeight="1" x14ac:dyDescent="0.3">
      <c r="A7" s="334" t="s">
        <v>49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2" s="19" customFormat="1" ht="21.95" customHeight="1" x14ac:dyDescent="0.3">
      <c r="A8" s="34" t="s">
        <v>22</v>
      </c>
      <c r="B8" s="34"/>
      <c r="C8" s="34"/>
      <c r="D8" s="18"/>
      <c r="E8" s="20"/>
      <c r="F8" s="20"/>
      <c r="G8" s="20"/>
      <c r="H8" s="20"/>
      <c r="I8" s="18"/>
      <c r="J8" s="20"/>
      <c r="K8" s="20"/>
    </row>
    <row r="9" spans="1:12" s="20" customFormat="1" ht="21.95" customHeight="1" x14ac:dyDescent="0.3">
      <c r="A9" s="335" t="s">
        <v>853</v>
      </c>
      <c r="B9" s="335"/>
      <c r="C9" s="335"/>
      <c r="D9" s="335"/>
      <c r="E9" s="335"/>
      <c r="F9" s="335"/>
      <c r="G9" s="335"/>
      <c r="H9" s="335"/>
      <c r="I9" s="335"/>
    </row>
    <row r="10" spans="1:12" ht="21.95" customHeight="1" x14ac:dyDescent="0.3">
      <c r="A10" s="18"/>
      <c r="B10" s="239"/>
      <c r="C10" s="239"/>
      <c r="D10" s="18"/>
      <c r="E10" s="35"/>
      <c r="F10" s="35"/>
      <c r="G10" s="35"/>
      <c r="H10" s="239"/>
      <c r="I10" s="18"/>
      <c r="J10" s="239"/>
      <c r="K10" s="239"/>
    </row>
    <row r="11" spans="1:12" ht="21.95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</row>
    <row r="12" spans="1:12" ht="21.95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</row>
    <row r="13" spans="1:12" ht="21.95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</row>
    <row r="14" spans="1:12" ht="21" customHeight="1" x14ac:dyDescent="0.3">
      <c r="A14" s="108">
        <v>1</v>
      </c>
      <c r="B14" s="7" t="s">
        <v>822</v>
      </c>
      <c r="C14" s="7" t="s">
        <v>824</v>
      </c>
      <c r="D14" s="108" t="s">
        <v>828</v>
      </c>
      <c r="E14" s="108">
        <v>0</v>
      </c>
      <c r="F14" s="108">
        <v>0</v>
      </c>
      <c r="G14" s="14">
        <v>8000000</v>
      </c>
      <c r="H14" s="108">
        <v>0</v>
      </c>
      <c r="I14" s="108" t="s">
        <v>830</v>
      </c>
      <c r="J14" s="178" t="s">
        <v>833</v>
      </c>
      <c r="K14" s="283" t="s">
        <v>24</v>
      </c>
      <c r="L14" s="243"/>
    </row>
    <row r="15" spans="1:12" ht="21" customHeight="1" x14ac:dyDescent="0.3">
      <c r="A15" s="8"/>
      <c r="B15" s="10" t="s">
        <v>823</v>
      </c>
      <c r="C15" s="10" t="s">
        <v>825</v>
      </c>
      <c r="D15" s="8" t="s">
        <v>829</v>
      </c>
      <c r="E15" s="8"/>
      <c r="F15" s="8"/>
      <c r="G15" s="8"/>
      <c r="H15" s="8"/>
      <c r="I15" s="8" t="s">
        <v>826</v>
      </c>
      <c r="J15" s="16" t="s">
        <v>834</v>
      </c>
      <c r="K15" s="48" t="s">
        <v>25</v>
      </c>
      <c r="L15" s="243"/>
    </row>
    <row r="16" spans="1:12" ht="21" customHeight="1" x14ac:dyDescent="0.3">
      <c r="A16" s="8"/>
      <c r="B16" s="10"/>
      <c r="C16" s="10"/>
      <c r="D16" s="8" t="s">
        <v>827</v>
      </c>
      <c r="E16" s="8"/>
      <c r="F16" s="8"/>
      <c r="G16" s="8"/>
      <c r="H16" s="8"/>
      <c r="I16" s="8" t="s">
        <v>831</v>
      </c>
      <c r="J16" s="16" t="s">
        <v>835</v>
      </c>
      <c r="K16" s="37"/>
      <c r="L16" s="243"/>
    </row>
    <row r="17" spans="1:19" ht="21" customHeight="1" x14ac:dyDescent="0.3">
      <c r="A17" s="8"/>
      <c r="B17" s="10"/>
      <c r="C17" s="10"/>
      <c r="D17" s="8" t="s">
        <v>854</v>
      </c>
      <c r="E17" s="8"/>
      <c r="F17" s="8"/>
      <c r="G17" s="8"/>
      <c r="H17" s="8"/>
      <c r="I17" s="8" t="s">
        <v>832</v>
      </c>
      <c r="J17" s="16" t="s">
        <v>836</v>
      </c>
      <c r="K17" s="8"/>
      <c r="L17" s="243"/>
    </row>
    <row r="18" spans="1:19" ht="21" customHeight="1" x14ac:dyDescent="0.3">
      <c r="A18" s="8"/>
      <c r="B18" s="10"/>
      <c r="C18" s="10"/>
      <c r="D18" s="8" t="s">
        <v>855</v>
      </c>
      <c r="E18" s="8"/>
      <c r="F18" s="8"/>
      <c r="G18" s="8"/>
      <c r="H18" s="8"/>
      <c r="I18" s="8"/>
      <c r="J18" s="16"/>
      <c r="K18" s="8"/>
      <c r="L18" s="243"/>
    </row>
    <row r="19" spans="1:19" ht="21" customHeight="1" x14ac:dyDescent="0.3">
      <c r="A19" s="8"/>
      <c r="B19" s="10"/>
      <c r="C19" s="10"/>
      <c r="D19" s="8" t="s">
        <v>856</v>
      </c>
      <c r="E19" s="8"/>
      <c r="F19" s="8"/>
      <c r="G19" s="8"/>
      <c r="H19" s="8"/>
      <c r="I19" s="8"/>
      <c r="J19" s="16"/>
      <c r="K19" s="8"/>
      <c r="L19" s="243"/>
    </row>
    <row r="20" spans="1:19" ht="21" customHeight="1" x14ac:dyDescent="0.3">
      <c r="A20" s="28"/>
      <c r="B20" s="11"/>
      <c r="C20" s="11"/>
      <c r="D20" s="28"/>
      <c r="E20" s="28"/>
      <c r="F20" s="28"/>
      <c r="G20" s="28"/>
      <c r="H20" s="28"/>
      <c r="I20" s="28"/>
      <c r="J20" s="236"/>
      <c r="K20" s="28"/>
      <c r="L20" s="243"/>
    </row>
    <row r="21" spans="1:19" s="40" customFormat="1" ht="18" customHeight="1" x14ac:dyDescent="0.3">
      <c r="A21" s="337" t="s">
        <v>388</v>
      </c>
      <c r="B21" s="338"/>
      <c r="C21" s="242" t="s">
        <v>146</v>
      </c>
      <c r="D21" s="242" t="s">
        <v>146</v>
      </c>
      <c r="E21" s="117">
        <f>SUM(E14:E20)</f>
        <v>0</v>
      </c>
      <c r="F21" s="117">
        <f t="shared" ref="F21:H21" si="0">SUM(F14:F20)</f>
        <v>0</v>
      </c>
      <c r="G21" s="117">
        <f t="shared" si="0"/>
        <v>8000000</v>
      </c>
      <c r="H21" s="117">
        <f t="shared" si="0"/>
        <v>0</v>
      </c>
      <c r="I21" s="242" t="s">
        <v>146</v>
      </c>
      <c r="J21" s="242" t="s">
        <v>146</v>
      </c>
      <c r="K21" s="242"/>
      <c r="L21" s="43"/>
      <c r="M21" s="43"/>
      <c r="N21" s="43"/>
      <c r="O21" s="43"/>
      <c r="P21" s="43"/>
      <c r="Q21" s="43"/>
      <c r="R21" s="43"/>
      <c r="S21" s="43"/>
    </row>
  </sheetData>
  <mergeCells count="10">
    <mergeCell ref="A21:B21"/>
    <mergeCell ref="A7:K7"/>
    <mergeCell ref="E11:H11"/>
    <mergeCell ref="A9:I9"/>
    <mergeCell ref="J1:K1"/>
    <mergeCell ref="A2:K2"/>
    <mergeCell ref="A3:K3"/>
    <mergeCell ref="A4:K4"/>
    <mergeCell ref="A5:K5"/>
    <mergeCell ref="A6:J6"/>
  </mergeCells>
  <pageMargins left="0.19685039370078741" right="0.19685039370078741" top="0.74803149606299213" bottom="0.19685039370078741" header="0.31496062992125984" footer="0.19685039370078741"/>
  <pageSetup paperSize="9" scale="90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4"/>
  <sheetViews>
    <sheetView workbookViewId="0">
      <selection activeCell="J14" sqref="J14:J20"/>
    </sheetView>
  </sheetViews>
  <sheetFormatPr defaultRowHeight="20.25" x14ac:dyDescent="0.3"/>
  <cols>
    <col min="1" max="1" width="3.125" style="27" customWidth="1"/>
    <col min="2" max="2" width="17.625" style="27" customWidth="1"/>
    <col min="3" max="3" width="26.625" style="27" customWidth="1"/>
    <col min="4" max="4" width="17.625" style="42" customWidth="1"/>
    <col min="5" max="5" width="11.625" style="27" customWidth="1"/>
    <col min="6" max="8" width="8.625" style="27" customWidth="1"/>
    <col min="9" max="9" width="8.625" style="40" customWidth="1"/>
    <col min="10" max="10" width="19.625" style="27" customWidth="1"/>
    <col min="11" max="11" width="10.625" style="40" customWidth="1"/>
    <col min="12" max="16384" width="9" style="27"/>
  </cols>
  <sheetData>
    <row r="1" spans="1:11" ht="21.95" customHeight="1" x14ac:dyDescent="0.3">
      <c r="A1" s="40"/>
      <c r="D1" s="40"/>
      <c r="E1" s="74"/>
      <c r="F1" s="74"/>
      <c r="G1" s="74"/>
      <c r="H1" s="74"/>
      <c r="J1" s="332" t="s">
        <v>155</v>
      </c>
      <c r="K1" s="332"/>
    </row>
    <row r="2" spans="1:11" ht="21.95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21.95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ht="21.95" customHeight="1" x14ac:dyDescent="0.3">
      <c r="A4" s="333" t="s">
        <v>381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21.95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1" s="19" customFormat="1" ht="21.95" customHeight="1" x14ac:dyDescent="0.3">
      <c r="A6" s="331" t="s">
        <v>42</v>
      </c>
      <c r="B6" s="331"/>
      <c r="C6" s="331"/>
      <c r="D6" s="331"/>
      <c r="E6" s="331"/>
      <c r="F6" s="331"/>
      <c r="G6" s="331"/>
      <c r="H6" s="331"/>
      <c r="I6" s="331"/>
      <c r="J6" s="331"/>
      <c r="K6" s="18"/>
    </row>
    <row r="7" spans="1:11" s="19" customFormat="1" ht="21.95" customHeight="1" x14ac:dyDescent="0.3">
      <c r="A7" s="334" t="s">
        <v>49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s="19" customFormat="1" ht="21.95" customHeight="1" x14ac:dyDescent="0.3">
      <c r="A8" s="331" t="s">
        <v>22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11" s="20" customFormat="1" ht="21.95" customHeight="1" x14ac:dyDescent="0.3">
      <c r="A9" s="150" t="s">
        <v>533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</row>
    <row r="10" spans="1:11" ht="21.95" customHeight="1" x14ac:dyDescent="0.3">
      <c r="A10" s="150"/>
      <c r="B10" s="150"/>
      <c r="C10" s="150"/>
      <c r="D10" s="34"/>
      <c r="E10" s="35"/>
      <c r="F10" s="35"/>
      <c r="G10" s="35"/>
      <c r="H10" s="150"/>
      <c r="I10" s="18"/>
      <c r="J10" s="150"/>
      <c r="K10" s="18"/>
    </row>
    <row r="11" spans="1:11" s="40" customFormat="1" ht="21.95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</row>
    <row r="12" spans="1:11" s="40" customFormat="1" ht="21.95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</row>
    <row r="13" spans="1:11" s="40" customFormat="1" ht="21.95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</row>
    <row r="14" spans="1:11" ht="21.95" customHeight="1" x14ac:dyDescent="0.3">
      <c r="A14" s="108">
        <v>1</v>
      </c>
      <c r="B14" s="6" t="s">
        <v>534</v>
      </c>
      <c r="C14" s="7" t="s">
        <v>536</v>
      </c>
      <c r="D14" s="108" t="s">
        <v>546</v>
      </c>
      <c r="E14" s="25">
        <v>200000</v>
      </c>
      <c r="F14" s="25">
        <v>200000</v>
      </c>
      <c r="G14" s="25">
        <v>200000</v>
      </c>
      <c r="H14" s="25">
        <v>200000</v>
      </c>
      <c r="I14" s="108" t="s">
        <v>83</v>
      </c>
      <c r="J14" s="178" t="s">
        <v>549</v>
      </c>
      <c r="K14" s="283" t="s">
        <v>24</v>
      </c>
    </row>
    <row r="15" spans="1:11" ht="21.95" customHeight="1" x14ac:dyDescent="0.3">
      <c r="A15" s="8"/>
      <c r="B15" s="9" t="s">
        <v>535</v>
      </c>
      <c r="C15" s="10" t="s">
        <v>537</v>
      </c>
      <c r="D15" s="8" t="s">
        <v>547</v>
      </c>
      <c r="E15" s="58"/>
      <c r="F15" s="15"/>
      <c r="G15" s="15"/>
      <c r="H15" s="15"/>
      <c r="I15" s="8" t="s">
        <v>521</v>
      </c>
      <c r="J15" s="16" t="s">
        <v>550</v>
      </c>
      <c r="K15" s="48" t="s">
        <v>25</v>
      </c>
    </row>
    <row r="16" spans="1:11" ht="21.95" customHeight="1" x14ac:dyDescent="0.3">
      <c r="A16" s="8"/>
      <c r="B16" s="9"/>
      <c r="C16" s="10" t="s">
        <v>538</v>
      </c>
      <c r="D16" s="8"/>
      <c r="E16" s="58"/>
      <c r="F16" s="15"/>
      <c r="G16" s="15"/>
      <c r="H16" s="15"/>
      <c r="I16" s="8" t="s">
        <v>7</v>
      </c>
      <c r="J16" s="16" t="s">
        <v>551</v>
      </c>
      <c r="K16" s="8"/>
    </row>
    <row r="17" spans="1:19" ht="21.95" customHeight="1" x14ac:dyDescent="0.3">
      <c r="A17" s="8"/>
      <c r="B17" s="9"/>
      <c r="C17" s="10" t="s">
        <v>539</v>
      </c>
      <c r="D17" s="8"/>
      <c r="E17" s="58"/>
      <c r="F17" s="15"/>
      <c r="G17" s="15"/>
      <c r="H17" s="15"/>
      <c r="I17" s="8" t="s">
        <v>548</v>
      </c>
      <c r="J17" s="16" t="s">
        <v>552</v>
      </c>
      <c r="K17" s="8"/>
    </row>
    <row r="18" spans="1:19" ht="21.95" customHeight="1" x14ac:dyDescent="0.3">
      <c r="A18" s="8"/>
      <c r="B18" s="9"/>
      <c r="C18" s="10" t="s">
        <v>540</v>
      </c>
      <c r="D18" s="8"/>
      <c r="E18" s="15"/>
      <c r="F18" s="15"/>
      <c r="G18" s="15"/>
      <c r="H18" s="15"/>
      <c r="I18" s="8"/>
      <c r="J18" s="16" t="s">
        <v>553</v>
      </c>
      <c r="K18" s="8"/>
    </row>
    <row r="19" spans="1:19" ht="21.95" customHeight="1" x14ac:dyDescent="0.3">
      <c r="A19" s="8"/>
      <c r="B19" s="9"/>
      <c r="C19" s="10" t="s">
        <v>541</v>
      </c>
      <c r="D19" s="8"/>
      <c r="E19" s="15"/>
      <c r="F19" s="15"/>
      <c r="G19" s="15"/>
      <c r="H19" s="15"/>
      <c r="I19" s="8"/>
      <c r="J19" s="16" t="s">
        <v>554</v>
      </c>
      <c r="K19" s="8"/>
    </row>
    <row r="20" spans="1:19" ht="21.95" customHeight="1" x14ac:dyDescent="0.3">
      <c r="A20" s="8"/>
      <c r="B20" s="9"/>
      <c r="C20" s="10" t="s">
        <v>542</v>
      </c>
      <c r="D20" s="8"/>
      <c r="E20" s="15"/>
      <c r="F20" s="15"/>
      <c r="G20" s="15"/>
      <c r="H20" s="15"/>
      <c r="I20" s="8"/>
      <c r="J20" s="9" t="s">
        <v>555</v>
      </c>
      <c r="K20" s="8"/>
    </row>
    <row r="21" spans="1:19" ht="21.95" customHeight="1" x14ac:dyDescent="0.3">
      <c r="A21" s="8"/>
      <c r="B21" s="9"/>
      <c r="C21" s="10" t="s">
        <v>543</v>
      </c>
      <c r="D21" s="8"/>
      <c r="E21" s="15"/>
      <c r="F21" s="15"/>
      <c r="G21" s="15"/>
      <c r="H21" s="15"/>
      <c r="I21" s="15"/>
      <c r="J21" s="10"/>
      <c r="K21" s="8"/>
    </row>
    <row r="22" spans="1:19" ht="21.95" customHeight="1" x14ac:dyDescent="0.3">
      <c r="A22" s="8"/>
      <c r="B22" s="9"/>
      <c r="C22" s="10" t="s">
        <v>544</v>
      </c>
      <c r="D22" s="8"/>
      <c r="E22" s="15"/>
      <c r="F22" s="15"/>
      <c r="G22" s="15"/>
      <c r="H22" s="15"/>
      <c r="I22" s="15"/>
      <c r="J22" s="10"/>
      <c r="K22" s="8"/>
    </row>
    <row r="23" spans="1:19" ht="21.95" customHeight="1" x14ac:dyDescent="0.3">
      <c r="A23" s="8"/>
      <c r="B23" s="9"/>
      <c r="C23" s="10" t="s">
        <v>545</v>
      </c>
      <c r="D23" s="8"/>
      <c r="E23" s="15"/>
      <c r="F23" s="15"/>
      <c r="G23" s="15"/>
      <c r="H23" s="15"/>
      <c r="I23" s="15"/>
      <c r="J23" s="10"/>
      <c r="K23" s="8"/>
    </row>
    <row r="24" spans="1:19" s="151" customFormat="1" ht="21.95" customHeight="1" x14ac:dyDescent="0.3">
      <c r="A24" s="337" t="s">
        <v>388</v>
      </c>
      <c r="B24" s="338"/>
      <c r="C24" s="325" t="s">
        <v>146</v>
      </c>
      <c r="D24" s="325" t="s">
        <v>146</v>
      </c>
      <c r="E24" s="215">
        <f>SUM(E14:E23)</f>
        <v>200000</v>
      </c>
      <c r="F24" s="215">
        <f>SUM(F14:F23)</f>
        <v>200000</v>
      </c>
      <c r="G24" s="215">
        <f>SUM(G14:G23)</f>
        <v>200000</v>
      </c>
      <c r="H24" s="215">
        <f>SUM(H14:H23)</f>
        <v>200000</v>
      </c>
      <c r="I24" s="325" t="s">
        <v>146</v>
      </c>
      <c r="J24" s="325" t="s">
        <v>146</v>
      </c>
      <c r="K24" s="152"/>
      <c r="L24" s="18"/>
      <c r="M24" s="18"/>
      <c r="N24" s="18"/>
      <c r="O24" s="18"/>
      <c r="P24" s="18"/>
      <c r="Q24" s="18"/>
      <c r="R24" s="18"/>
      <c r="S24" s="18"/>
    </row>
  </sheetData>
  <mergeCells count="10">
    <mergeCell ref="A7:K7"/>
    <mergeCell ref="A8:K8"/>
    <mergeCell ref="E11:H11"/>
    <mergeCell ref="A24:B24"/>
    <mergeCell ref="J1:K1"/>
    <mergeCell ref="A2:K2"/>
    <mergeCell ref="A3:K3"/>
    <mergeCell ref="A4:K4"/>
    <mergeCell ref="A5:K5"/>
    <mergeCell ref="A6:J6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topLeftCell="A4" workbookViewId="0">
      <selection activeCell="J15" sqref="J15:J24"/>
    </sheetView>
  </sheetViews>
  <sheetFormatPr defaultRowHeight="17.45" customHeight="1" x14ac:dyDescent="0.3"/>
  <cols>
    <col min="1" max="1" width="3.625" style="40" customWidth="1"/>
    <col min="2" max="2" width="19.625" style="27" customWidth="1"/>
    <col min="3" max="3" width="24.625" style="27" customWidth="1"/>
    <col min="4" max="4" width="17.625" style="40" customWidth="1"/>
    <col min="5" max="8" width="8.625" style="40" customWidth="1"/>
    <col min="9" max="9" width="10.625" style="40" customWidth="1"/>
    <col min="10" max="10" width="20.625" style="42" customWidth="1"/>
    <col min="11" max="11" width="9.625" style="40" customWidth="1"/>
    <col min="12" max="19" width="9" style="32"/>
    <col min="20" max="16384" width="9" style="27"/>
  </cols>
  <sheetData>
    <row r="1" spans="1:19" ht="17.45" customHeight="1" x14ac:dyDescent="0.3">
      <c r="E1" s="74"/>
      <c r="F1" s="74"/>
      <c r="G1" s="74"/>
      <c r="H1" s="74"/>
      <c r="J1" s="332" t="s">
        <v>155</v>
      </c>
      <c r="K1" s="332"/>
    </row>
    <row r="2" spans="1:19" ht="17.45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9" ht="17.45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9" ht="17.45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9" ht="17.45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9" s="19" customFormat="1" ht="17.45" customHeight="1" x14ac:dyDescent="0.3">
      <c r="A6" s="331" t="s">
        <v>44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20"/>
      <c r="M6" s="20"/>
      <c r="N6" s="20"/>
      <c r="O6" s="20"/>
      <c r="P6" s="20"/>
      <c r="Q6" s="20"/>
      <c r="R6" s="20"/>
      <c r="S6" s="20"/>
    </row>
    <row r="7" spans="1:19" s="19" customFormat="1" ht="17.45" customHeight="1" x14ac:dyDescent="0.3">
      <c r="A7" s="334" t="s">
        <v>50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20"/>
      <c r="M7" s="20"/>
      <c r="N7" s="20"/>
      <c r="O7" s="20"/>
      <c r="P7" s="20"/>
      <c r="Q7" s="20"/>
      <c r="R7" s="20"/>
      <c r="S7" s="20"/>
    </row>
    <row r="8" spans="1:19" s="19" customFormat="1" ht="17.45" customHeight="1" x14ac:dyDescent="0.3">
      <c r="A8" s="334" t="s">
        <v>106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20"/>
      <c r="M8" s="20"/>
      <c r="N8" s="20"/>
      <c r="O8" s="20"/>
      <c r="P8" s="20"/>
      <c r="Q8" s="20"/>
      <c r="R8" s="20"/>
      <c r="S8" s="20"/>
    </row>
    <row r="9" spans="1:19" s="19" customFormat="1" ht="17.45" customHeight="1" x14ac:dyDescent="0.3">
      <c r="A9" s="19" t="s">
        <v>43</v>
      </c>
      <c r="D9" s="249"/>
      <c r="E9" s="249"/>
      <c r="F9" s="249"/>
      <c r="G9" s="249"/>
      <c r="H9" s="249"/>
      <c r="I9" s="249"/>
      <c r="J9" s="41"/>
      <c r="K9" s="249"/>
      <c r="L9" s="20"/>
      <c r="M9" s="20"/>
      <c r="N9" s="20"/>
      <c r="O9" s="20"/>
      <c r="P9" s="20"/>
      <c r="Q9" s="20"/>
      <c r="R9" s="20"/>
      <c r="S9" s="20"/>
    </row>
    <row r="10" spans="1:19" s="19" customFormat="1" ht="17.45" customHeight="1" x14ac:dyDescent="0.3">
      <c r="A10" s="331" t="s">
        <v>145</v>
      </c>
      <c r="B10" s="331"/>
      <c r="C10" s="331"/>
      <c r="D10" s="331"/>
      <c r="E10" s="331"/>
      <c r="F10" s="331"/>
      <c r="G10" s="331"/>
      <c r="H10" s="331"/>
      <c r="I10" s="331"/>
      <c r="J10" s="41"/>
      <c r="K10" s="249"/>
      <c r="L10" s="20"/>
      <c r="M10" s="20"/>
      <c r="N10" s="20"/>
      <c r="O10" s="20"/>
      <c r="P10" s="20"/>
      <c r="Q10" s="20"/>
      <c r="R10" s="20"/>
      <c r="S10" s="20"/>
    </row>
    <row r="11" spans="1:19" s="19" customFormat="1" ht="17.45" customHeight="1" x14ac:dyDescent="0.3">
      <c r="A11" s="248"/>
      <c r="B11" s="248"/>
      <c r="C11" s="248"/>
      <c r="D11" s="248"/>
      <c r="E11" s="248"/>
      <c r="F11" s="248"/>
      <c r="G11" s="248"/>
      <c r="H11" s="248"/>
      <c r="I11" s="248"/>
      <c r="J11" s="41"/>
      <c r="K11" s="249"/>
      <c r="L11" s="20"/>
      <c r="M11" s="20"/>
      <c r="N11" s="20"/>
      <c r="O11" s="20"/>
      <c r="P11" s="20"/>
      <c r="Q11" s="20"/>
      <c r="R11" s="20"/>
      <c r="S11" s="20"/>
    </row>
    <row r="12" spans="1:19" s="19" customFormat="1" ht="17.45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123</v>
      </c>
      <c r="K12" s="22" t="s">
        <v>4</v>
      </c>
      <c r="L12" s="20"/>
      <c r="M12" s="20"/>
      <c r="N12" s="20"/>
      <c r="O12" s="20"/>
      <c r="P12" s="20"/>
      <c r="Q12" s="20"/>
      <c r="R12" s="20"/>
      <c r="S12" s="20"/>
    </row>
    <row r="13" spans="1:19" s="19" customFormat="1" ht="17.45" customHeight="1" x14ac:dyDescent="0.3">
      <c r="A13" s="80"/>
      <c r="B13" s="80"/>
      <c r="C13" s="80"/>
      <c r="D13" s="8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  <c r="L13" s="20"/>
      <c r="M13" s="20"/>
      <c r="N13" s="20"/>
      <c r="O13" s="20"/>
      <c r="P13" s="20"/>
      <c r="Q13" s="20"/>
      <c r="R13" s="20"/>
      <c r="S13" s="20"/>
    </row>
    <row r="14" spans="1:19" s="19" customFormat="1" ht="17.45" customHeigh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12"/>
      <c r="L14" s="20"/>
      <c r="M14" s="20"/>
      <c r="N14" s="20"/>
      <c r="O14" s="20"/>
      <c r="P14" s="20"/>
      <c r="Q14" s="20"/>
      <c r="R14" s="20"/>
      <c r="S14" s="20"/>
    </row>
    <row r="15" spans="1:19" s="19" customFormat="1" ht="17.45" customHeight="1" x14ac:dyDescent="0.3">
      <c r="A15" s="108">
        <v>1</v>
      </c>
      <c r="B15" s="6" t="s">
        <v>664</v>
      </c>
      <c r="C15" s="6" t="s">
        <v>362</v>
      </c>
      <c r="D15" s="108" t="s">
        <v>77</v>
      </c>
      <c r="E15" s="79">
        <v>200000</v>
      </c>
      <c r="F15" s="79">
        <v>200000</v>
      </c>
      <c r="G15" s="79">
        <v>200000</v>
      </c>
      <c r="H15" s="79">
        <v>200000</v>
      </c>
      <c r="I15" s="25" t="s">
        <v>77</v>
      </c>
      <c r="J15" s="194" t="s">
        <v>676</v>
      </c>
      <c r="K15" s="108" t="s">
        <v>74</v>
      </c>
      <c r="L15" s="20"/>
      <c r="M15" s="20"/>
      <c r="N15" s="20"/>
      <c r="O15" s="20"/>
      <c r="P15" s="20"/>
      <c r="Q15" s="20"/>
      <c r="R15" s="20"/>
      <c r="S15" s="20"/>
    </row>
    <row r="16" spans="1:19" s="19" customFormat="1" ht="17.45" customHeight="1" x14ac:dyDescent="0.3">
      <c r="A16" s="8"/>
      <c r="B16" s="9" t="s">
        <v>665</v>
      </c>
      <c r="C16" s="9" t="s">
        <v>363</v>
      </c>
      <c r="D16" s="109" t="s">
        <v>667</v>
      </c>
      <c r="E16" s="119"/>
      <c r="F16" s="15"/>
      <c r="G16" s="15"/>
      <c r="H16" s="15"/>
      <c r="I16" s="15" t="s">
        <v>71</v>
      </c>
      <c r="J16" s="10" t="s">
        <v>366</v>
      </c>
      <c r="K16" s="8"/>
      <c r="L16" s="20"/>
      <c r="M16" s="20"/>
      <c r="N16" s="20"/>
      <c r="O16" s="20"/>
      <c r="P16" s="20"/>
      <c r="Q16" s="20"/>
      <c r="R16" s="20"/>
      <c r="S16" s="20"/>
    </row>
    <row r="17" spans="1:19" s="19" customFormat="1" ht="17.45" customHeight="1" x14ac:dyDescent="0.3">
      <c r="A17" s="8"/>
      <c r="B17" s="9"/>
      <c r="C17" s="10" t="s">
        <v>364</v>
      </c>
      <c r="D17" s="109" t="s">
        <v>666</v>
      </c>
      <c r="E17" s="119"/>
      <c r="F17" s="15"/>
      <c r="G17" s="15"/>
      <c r="H17" s="15"/>
      <c r="I17" s="26" t="s">
        <v>7</v>
      </c>
      <c r="J17" s="10" t="s">
        <v>367</v>
      </c>
      <c r="K17" s="8"/>
      <c r="L17" s="20"/>
      <c r="M17" s="20"/>
      <c r="N17" s="20"/>
      <c r="O17" s="20"/>
      <c r="P17" s="20"/>
      <c r="Q17" s="20"/>
      <c r="R17" s="20"/>
      <c r="S17" s="20"/>
    </row>
    <row r="18" spans="1:19" s="19" customFormat="1" ht="17.45" customHeight="1" x14ac:dyDescent="0.3">
      <c r="A18" s="8"/>
      <c r="B18" s="9"/>
      <c r="C18" s="9" t="s">
        <v>365</v>
      </c>
      <c r="D18" s="109" t="s">
        <v>675</v>
      </c>
      <c r="E18" s="119"/>
      <c r="F18" s="15"/>
      <c r="G18" s="15"/>
      <c r="H18" s="15"/>
      <c r="I18" s="15" t="s">
        <v>13</v>
      </c>
      <c r="J18" s="10" t="s">
        <v>368</v>
      </c>
      <c r="K18" s="8"/>
      <c r="L18" s="20"/>
      <c r="M18" s="20"/>
      <c r="N18" s="20"/>
      <c r="O18" s="20"/>
      <c r="P18" s="20"/>
      <c r="Q18" s="20"/>
      <c r="R18" s="20"/>
      <c r="S18" s="20"/>
    </row>
    <row r="19" spans="1:19" ht="17.45" customHeight="1" x14ac:dyDescent="0.3">
      <c r="A19" s="8"/>
      <c r="B19" s="9"/>
      <c r="C19" s="9" t="s">
        <v>721</v>
      </c>
      <c r="D19" s="109" t="s">
        <v>674</v>
      </c>
      <c r="E19" s="119"/>
      <c r="F19" s="15"/>
      <c r="G19" s="15"/>
      <c r="H19" s="15"/>
      <c r="I19" s="15" t="s">
        <v>12</v>
      </c>
      <c r="J19" s="10" t="s">
        <v>369</v>
      </c>
      <c r="K19" s="8"/>
    </row>
    <row r="20" spans="1:19" ht="17.45" customHeight="1" x14ac:dyDescent="0.3">
      <c r="A20" s="8"/>
      <c r="B20" s="9"/>
      <c r="C20" s="9" t="s">
        <v>722</v>
      </c>
      <c r="D20" s="109" t="s">
        <v>669</v>
      </c>
      <c r="E20" s="119"/>
      <c r="F20" s="15"/>
      <c r="G20" s="15"/>
      <c r="H20" s="15"/>
      <c r="I20" s="15" t="s">
        <v>37</v>
      </c>
      <c r="J20" s="10" t="s">
        <v>370</v>
      </c>
      <c r="K20" s="8"/>
    </row>
    <row r="21" spans="1:19" ht="17.45" customHeight="1" x14ac:dyDescent="0.3">
      <c r="A21" s="8"/>
      <c r="B21" s="9"/>
      <c r="C21" s="9" t="s">
        <v>723</v>
      </c>
      <c r="D21" s="109" t="s">
        <v>672</v>
      </c>
      <c r="E21" s="119"/>
      <c r="F21" s="15"/>
      <c r="G21" s="15"/>
      <c r="H21" s="15"/>
      <c r="I21" s="15"/>
      <c r="J21" s="9" t="s">
        <v>677</v>
      </c>
      <c r="K21" s="8"/>
    </row>
    <row r="22" spans="1:19" ht="17.45" customHeight="1" x14ac:dyDescent="0.3">
      <c r="A22" s="8"/>
      <c r="B22" s="9"/>
      <c r="C22" s="10" t="s">
        <v>679</v>
      </c>
      <c r="D22" s="10" t="s">
        <v>673</v>
      </c>
      <c r="E22" s="119"/>
      <c r="F22" s="15"/>
      <c r="G22" s="15"/>
      <c r="H22" s="15"/>
      <c r="I22" s="15"/>
      <c r="J22" s="9" t="s">
        <v>678</v>
      </c>
      <c r="K22" s="8"/>
    </row>
    <row r="23" spans="1:19" ht="17.45" customHeight="1" x14ac:dyDescent="0.3">
      <c r="A23" s="8"/>
      <c r="B23" s="9"/>
      <c r="C23" s="9" t="s">
        <v>680</v>
      </c>
      <c r="D23" s="109" t="s">
        <v>669</v>
      </c>
      <c r="E23" s="119"/>
      <c r="F23" s="15"/>
      <c r="G23" s="15"/>
      <c r="H23" s="15"/>
      <c r="I23" s="15"/>
      <c r="J23" s="9" t="s">
        <v>389</v>
      </c>
      <c r="K23" s="8"/>
    </row>
    <row r="24" spans="1:19" ht="17.45" customHeight="1" x14ac:dyDescent="0.3">
      <c r="A24" s="8"/>
      <c r="B24" s="9"/>
      <c r="C24" s="195" t="s">
        <v>719</v>
      </c>
      <c r="D24" s="109" t="s">
        <v>670</v>
      </c>
      <c r="E24" s="119"/>
      <c r="F24" s="15"/>
      <c r="G24" s="15"/>
      <c r="H24" s="15"/>
      <c r="I24" s="15"/>
      <c r="J24" s="10" t="s">
        <v>390</v>
      </c>
      <c r="K24" s="8"/>
    </row>
    <row r="25" spans="1:19" ht="17.45" customHeight="1" x14ac:dyDescent="0.3">
      <c r="A25" s="8"/>
      <c r="B25" s="9"/>
      <c r="C25" s="10" t="s">
        <v>682</v>
      </c>
      <c r="D25" s="109" t="s">
        <v>671</v>
      </c>
      <c r="E25" s="119"/>
      <c r="F25" s="15"/>
      <c r="G25" s="15"/>
      <c r="H25" s="15"/>
      <c r="I25" s="15"/>
      <c r="J25" s="77"/>
      <c r="K25" s="8"/>
    </row>
    <row r="26" spans="1:19" ht="17.45" customHeight="1" x14ac:dyDescent="0.3">
      <c r="A26" s="8"/>
      <c r="B26" s="9"/>
      <c r="C26" s="9" t="s">
        <v>683</v>
      </c>
      <c r="D26" s="109" t="s">
        <v>668</v>
      </c>
      <c r="E26" s="119"/>
      <c r="F26" s="15"/>
      <c r="G26" s="15"/>
      <c r="H26" s="15"/>
      <c r="I26" s="15"/>
      <c r="J26" s="10"/>
      <c r="K26" s="8"/>
    </row>
    <row r="27" spans="1:19" ht="17.45" customHeight="1" x14ac:dyDescent="0.3">
      <c r="A27" s="8"/>
      <c r="B27" s="9"/>
      <c r="C27" s="195" t="s">
        <v>720</v>
      </c>
      <c r="D27" s="109" t="s">
        <v>681</v>
      </c>
      <c r="E27" s="119"/>
      <c r="F27" s="15"/>
      <c r="G27" s="15"/>
      <c r="H27" s="15"/>
      <c r="I27" s="15"/>
      <c r="J27" s="10"/>
      <c r="K27" s="8"/>
    </row>
    <row r="28" spans="1:19" ht="17.45" customHeight="1" x14ac:dyDescent="0.3">
      <c r="A28" s="8"/>
      <c r="B28" s="9"/>
      <c r="C28" s="9" t="s">
        <v>684</v>
      </c>
      <c r="D28" s="109"/>
      <c r="E28" s="119"/>
      <c r="F28" s="15"/>
      <c r="G28" s="15"/>
      <c r="H28" s="15"/>
      <c r="I28" s="15"/>
      <c r="J28" s="10"/>
      <c r="K28" s="8"/>
    </row>
    <row r="29" spans="1:19" ht="17.45" customHeight="1" x14ac:dyDescent="0.3">
      <c r="A29" s="28"/>
      <c r="B29" s="29"/>
      <c r="C29" s="29" t="s">
        <v>685</v>
      </c>
      <c r="D29" s="218"/>
      <c r="E29" s="225"/>
      <c r="F29" s="30"/>
      <c r="G29" s="30"/>
      <c r="H29" s="30"/>
      <c r="I29" s="30"/>
      <c r="J29" s="11"/>
      <c r="K29" s="28"/>
    </row>
    <row r="30" spans="1:19" s="249" customFormat="1" ht="17.45" customHeight="1" x14ac:dyDescent="0.3">
      <c r="A30" s="337" t="s">
        <v>388</v>
      </c>
      <c r="B30" s="338"/>
      <c r="C30" s="251" t="s">
        <v>146</v>
      </c>
      <c r="D30" s="251" t="s">
        <v>146</v>
      </c>
      <c r="E30" s="117">
        <f>SUM(E15:E29)</f>
        <v>200000</v>
      </c>
      <c r="F30" s="117">
        <f t="shared" ref="F30:H30" si="0">SUM(F15:F29)</f>
        <v>200000</v>
      </c>
      <c r="G30" s="117">
        <f t="shared" si="0"/>
        <v>200000</v>
      </c>
      <c r="H30" s="117">
        <f t="shared" si="0"/>
        <v>200000</v>
      </c>
      <c r="I30" s="251" t="s">
        <v>146</v>
      </c>
      <c r="J30" s="251" t="s">
        <v>146</v>
      </c>
      <c r="K30" s="251"/>
      <c r="L30" s="18"/>
      <c r="M30" s="18"/>
      <c r="N30" s="18"/>
      <c r="O30" s="18"/>
      <c r="P30" s="18"/>
      <c r="Q30" s="18"/>
      <c r="R30" s="18"/>
      <c r="S30" s="18"/>
    </row>
  </sheetData>
  <mergeCells count="11">
    <mergeCell ref="A6:K6"/>
    <mergeCell ref="J1:K1"/>
    <mergeCell ref="A2:K2"/>
    <mergeCell ref="A3:K3"/>
    <mergeCell ref="A4:K4"/>
    <mergeCell ref="A5:K5"/>
    <mergeCell ref="A7:K7"/>
    <mergeCell ref="A8:K8"/>
    <mergeCell ref="E12:H12"/>
    <mergeCell ref="A10:I10"/>
    <mergeCell ref="A30:B30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1"/>
  <sheetViews>
    <sheetView zoomScaleNormal="100" workbookViewId="0">
      <selection activeCell="F24" sqref="F24"/>
    </sheetView>
  </sheetViews>
  <sheetFormatPr defaultRowHeight="23.1" customHeight="1" x14ac:dyDescent="0.3"/>
  <cols>
    <col min="1" max="1" width="3.125" style="68" customWidth="1"/>
    <col min="2" max="2" width="22.625" style="1" customWidth="1"/>
    <col min="3" max="3" width="24.625" style="1" customWidth="1"/>
    <col min="4" max="4" width="17.625" style="68" customWidth="1"/>
    <col min="5" max="8" width="9.625" style="69" customWidth="1"/>
    <col min="9" max="9" width="12.625" style="69" customWidth="1"/>
    <col min="10" max="10" width="20.625" style="70" customWidth="1"/>
    <col min="11" max="11" width="9.625" style="68" customWidth="1"/>
    <col min="12" max="16384" width="9" style="1"/>
  </cols>
  <sheetData>
    <row r="1" spans="1:11" ht="23.1" customHeight="1" x14ac:dyDescent="0.3">
      <c r="A1" s="40"/>
      <c r="B1" s="27"/>
      <c r="C1" s="27"/>
      <c r="D1" s="40"/>
      <c r="E1" s="74"/>
      <c r="F1" s="74"/>
      <c r="G1" s="74"/>
      <c r="H1" s="74"/>
      <c r="I1" s="40"/>
      <c r="J1" s="332" t="s">
        <v>155</v>
      </c>
      <c r="K1" s="332"/>
    </row>
    <row r="2" spans="1:11" s="50" customFormat="1" ht="23.1" customHeight="1" x14ac:dyDescent="0.3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s="50" customFormat="1" ht="23.1" customHeight="1" x14ac:dyDescent="0.35">
      <c r="A3" s="346" t="s">
        <v>572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s="50" customFormat="1" ht="23.1" customHeight="1" x14ac:dyDescent="0.35">
      <c r="A4" s="346" t="s">
        <v>158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1" s="50" customFormat="1" ht="23.1" customHeight="1" x14ac:dyDescent="0.35">
      <c r="A5" s="346" t="s">
        <v>18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1" s="52" customFormat="1" ht="23.1" customHeight="1" x14ac:dyDescent="0.3">
      <c r="A6" s="345" t="s">
        <v>44</v>
      </c>
      <c r="B6" s="345"/>
      <c r="C6" s="345"/>
      <c r="D6" s="345"/>
      <c r="E6" s="345"/>
      <c r="F6" s="345"/>
      <c r="G6" s="345"/>
      <c r="H6" s="345"/>
      <c r="I6" s="345"/>
      <c r="J6" s="345"/>
      <c r="K6" s="51"/>
    </row>
    <row r="7" spans="1:11" s="52" customFormat="1" ht="23.1" customHeight="1" x14ac:dyDescent="0.3">
      <c r="A7" s="339" t="s">
        <v>51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</row>
    <row r="8" spans="1:11" s="52" customFormat="1" ht="23.1" customHeight="1" x14ac:dyDescent="0.3">
      <c r="A8" s="52" t="s">
        <v>45</v>
      </c>
      <c r="D8" s="53"/>
      <c r="E8" s="54"/>
      <c r="F8" s="54"/>
      <c r="G8" s="54"/>
      <c r="H8" s="54"/>
      <c r="I8" s="54"/>
      <c r="J8" s="55"/>
      <c r="K8" s="53"/>
    </row>
    <row r="9" spans="1:11" s="52" customFormat="1" ht="23.1" customHeight="1" x14ac:dyDescent="0.3">
      <c r="A9" s="52" t="s">
        <v>150</v>
      </c>
      <c r="D9" s="53"/>
      <c r="E9" s="54"/>
      <c r="F9" s="54"/>
      <c r="G9" s="54"/>
      <c r="H9" s="54"/>
      <c r="I9" s="54"/>
      <c r="J9" s="55"/>
      <c r="K9" s="53"/>
    </row>
    <row r="10" spans="1:11" s="52" customFormat="1" ht="23.1" customHeight="1" x14ac:dyDescent="0.3">
      <c r="D10" s="53"/>
      <c r="E10" s="54"/>
      <c r="F10" s="54"/>
      <c r="G10" s="54"/>
      <c r="H10" s="54"/>
      <c r="I10" s="54"/>
      <c r="J10" s="55"/>
      <c r="K10" s="53"/>
    </row>
    <row r="11" spans="1:11" s="53" customFormat="1" ht="23.1" customHeight="1" x14ac:dyDescent="0.3">
      <c r="A11" s="22" t="s">
        <v>1</v>
      </c>
      <c r="B11" s="22" t="s">
        <v>8</v>
      </c>
      <c r="C11" s="22" t="s">
        <v>2</v>
      </c>
      <c r="D11" s="22" t="s">
        <v>3</v>
      </c>
      <c r="E11" s="336" t="s">
        <v>78</v>
      </c>
      <c r="F11" s="336"/>
      <c r="G11" s="336"/>
      <c r="H11" s="336"/>
      <c r="I11" s="22" t="s">
        <v>10</v>
      </c>
      <c r="J11" s="22" t="s">
        <v>123</v>
      </c>
      <c r="K11" s="22" t="s">
        <v>4</v>
      </c>
    </row>
    <row r="12" spans="1:11" s="53" customFormat="1" ht="23.1" customHeight="1" x14ac:dyDescent="0.3">
      <c r="A12" s="80"/>
      <c r="B12" s="80"/>
      <c r="C12" s="80"/>
      <c r="D12" s="8" t="s">
        <v>9</v>
      </c>
      <c r="E12" s="88">
        <v>2561</v>
      </c>
      <c r="F12" s="88">
        <v>2562</v>
      </c>
      <c r="G12" s="88">
        <v>2563</v>
      </c>
      <c r="H12" s="88">
        <v>2564</v>
      </c>
      <c r="I12" s="80" t="s">
        <v>11</v>
      </c>
      <c r="J12" s="80" t="s">
        <v>120</v>
      </c>
      <c r="K12" s="113" t="s">
        <v>121</v>
      </c>
    </row>
    <row r="13" spans="1:11" s="53" customFormat="1" ht="23.1" customHeight="1" x14ac:dyDescent="0.3">
      <c r="A13" s="139"/>
      <c r="B13" s="139"/>
      <c r="C13" s="24"/>
      <c r="D13" s="139"/>
      <c r="E13" s="114" t="s">
        <v>122</v>
      </c>
      <c r="F13" s="114" t="s">
        <v>122</v>
      </c>
      <c r="G13" s="114" t="s">
        <v>122</v>
      </c>
      <c r="H13" s="114" t="s">
        <v>122</v>
      </c>
      <c r="I13" s="139"/>
      <c r="J13" s="139"/>
      <c r="K13" s="112"/>
    </row>
    <row r="14" spans="1:11" s="63" customFormat="1" ht="23.1" customHeight="1" x14ac:dyDescent="0.3">
      <c r="A14" s="56">
        <v>1</v>
      </c>
      <c r="B14" s="4" t="s">
        <v>341</v>
      </c>
      <c r="C14" s="4" t="s">
        <v>405</v>
      </c>
      <c r="D14" s="108" t="s">
        <v>36</v>
      </c>
      <c r="E14" s="134">
        <v>50000</v>
      </c>
      <c r="F14" s="134">
        <v>50000</v>
      </c>
      <c r="G14" s="134">
        <v>50000</v>
      </c>
      <c r="H14" s="134">
        <v>50000</v>
      </c>
      <c r="I14" s="134" t="s">
        <v>7</v>
      </c>
      <c r="J14" s="57" t="s">
        <v>417</v>
      </c>
      <c r="K14" s="56" t="s">
        <v>154</v>
      </c>
    </row>
    <row r="15" spans="1:11" s="63" customFormat="1" ht="23.1" customHeight="1" x14ac:dyDescent="0.3">
      <c r="A15" s="58"/>
      <c r="B15" s="5" t="s">
        <v>406</v>
      </c>
      <c r="C15" s="5" t="s">
        <v>409</v>
      </c>
      <c r="D15" s="8" t="s">
        <v>38</v>
      </c>
      <c r="E15" s="59"/>
      <c r="F15" s="59"/>
      <c r="G15" s="59"/>
      <c r="H15" s="5"/>
      <c r="I15" s="59" t="s">
        <v>13</v>
      </c>
      <c r="J15" s="60" t="s">
        <v>414</v>
      </c>
      <c r="K15" s="58"/>
    </row>
    <row r="16" spans="1:11" s="63" customFormat="1" ht="23.1" customHeight="1" x14ac:dyDescent="0.3">
      <c r="A16" s="58"/>
      <c r="B16" s="5" t="s">
        <v>407</v>
      </c>
      <c r="C16" s="5" t="s">
        <v>410</v>
      </c>
      <c r="D16" s="8" t="s">
        <v>39</v>
      </c>
      <c r="E16" s="59"/>
      <c r="F16" s="59"/>
      <c r="G16" s="59"/>
      <c r="H16" s="5"/>
      <c r="I16" s="59" t="s">
        <v>12</v>
      </c>
      <c r="J16" s="60" t="s">
        <v>415</v>
      </c>
      <c r="K16" s="58"/>
    </row>
    <row r="17" spans="1:11" s="63" customFormat="1" ht="23.1" customHeight="1" x14ac:dyDescent="0.3">
      <c r="A17" s="58"/>
      <c r="B17" s="5" t="s">
        <v>408</v>
      </c>
      <c r="C17" s="5" t="s">
        <v>411</v>
      </c>
      <c r="D17" s="58" t="s">
        <v>342</v>
      </c>
      <c r="E17" s="58"/>
      <c r="F17" s="58"/>
      <c r="G17" s="58"/>
      <c r="H17" s="5"/>
      <c r="I17" s="59" t="s">
        <v>31</v>
      </c>
      <c r="J17" s="60" t="s">
        <v>416</v>
      </c>
      <c r="K17" s="5"/>
    </row>
    <row r="18" spans="1:11" s="63" customFormat="1" ht="23.1" customHeight="1" x14ac:dyDescent="0.3">
      <c r="A18" s="58"/>
      <c r="B18" s="146"/>
      <c r="C18" s="5" t="s">
        <v>412</v>
      </c>
      <c r="D18" s="58" t="s">
        <v>343</v>
      </c>
      <c r="E18" s="66"/>
      <c r="F18" s="66"/>
      <c r="G18" s="66"/>
      <c r="H18" s="66"/>
      <c r="I18" s="59"/>
      <c r="J18" s="5"/>
      <c r="K18" s="58"/>
    </row>
    <row r="19" spans="1:11" s="63" customFormat="1" ht="23.1" customHeight="1" x14ac:dyDescent="0.3">
      <c r="A19" s="58"/>
      <c r="B19" s="5"/>
      <c r="C19" s="5" t="s">
        <v>413</v>
      </c>
      <c r="D19" s="58" t="s">
        <v>344</v>
      </c>
      <c r="E19" s="59"/>
      <c r="F19" s="59"/>
      <c r="G19" s="59"/>
      <c r="H19" s="5"/>
      <c r="I19" s="59"/>
      <c r="J19" s="60"/>
      <c r="K19" s="58"/>
    </row>
    <row r="20" spans="1:11" s="63" customFormat="1" ht="23.1" customHeight="1" x14ac:dyDescent="0.3">
      <c r="A20" s="58"/>
      <c r="B20" s="5"/>
      <c r="C20" s="5" t="s">
        <v>168</v>
      </c>
      <c r="D20" s="58" t="s">
        <v>345</v>
      </c>
      <c r="E20" s="64"/>
      <c r="F20" s="64"/>
      <c r="G20" s="64"/>
      <c r="H20" s="5"/>
      <c r="I20" s="59"/>
      <c r="J20" s="60"/>
      <c r="K20" s="58"/>
    </row>
    <row r="21" spans="1:11" s="63" customFormat="1" ht="23.1" customHeight="1" x14ac:dyDescent="0.3">
      <c r="A21" s="58"/>
      <c r="B21" s="5"/>
      <c r="C21" s="5"/>
      <c r="D21" s="58" t="s">
        <v>346</v>
      </c>
      <c r="E21" s="64"/>
      <c r="F21" s="64"/>
      <c r="G21" s="64"/>
      <c r="H21" s="5"/>
      <c r="I21" s="59"/>
      <c r="J21" s="60"/>
      <c r="K21" s="58"/>
    </row>
    <row r="22" spans="1:11" ht="23.1" customHeight="1" x14ac:dyDescent="0.3">
      <c r="A22" s="61"/>
      <c r="B22" s="2"/>
      <c r="C22" s="2"/>
      <c r="D22" s="61"/>
      <c r="E22" s="65"/>
      <c r="F22" s="65"/>
      <c r="G22" s="65"/>
      <c r="H22" s="65"/>
      <c r="I22" s="65"/>
      <c r="J22" s="327"/>
      <c r="K22" s="61"/>
    </row>
    <row r="26" spans="1:11" ht="23.1" customHeight="1" x14ac:dyDescent="0.3">
      <c r="A26" s="108">
        <v>2</v>
      </c>
      <c r="B26" s="7" t="s">
        <v>775</v>
      </c>
      <c r="C26" s="223" t="s">
        <v>790</v>
      </c>
      <c r="D26" s="108" t="s">
        <v>77</v>
      </c>
      <c r="E26" s="14">
        <v>50000</v>
      </c>
      <c r="F26" s="14">
        <v>50000</v>
      </c>
      <c r="G26" s="14">
        <v>50000</v>
      </c>
      <c r="H26" s="14">
        <v>50000</v>
      </c>
      <c r="I26" s="108" t="s">
        <v>7</v>
      </c>
      <c r="J26" s="49" t="s">
        <v>803</v>
      </c>
      <c r="K26" s="108" t="s">
        <v>154</v>
      </c>
    </row>
    <row r="27" spans="1:11" ht="23.1" customHeight="1" x14ac:dyDescent="0.3">
      <c r="A27" s="80"/>
      <c r="B27" s="219"/>
      <c r="C27" s="163" t="s">
        <v>776</v>
      </c>
      <c r="D27" s="109" t="s">
        <v>783</v>
      </c>
      <c r="E27" s="162"/>
      <c r="F27" s="162"/>
      <c r="G27" s="162"/>
      <c r="H27" s="162"/>
      <c r="I27" s="8" t="s">
        <v>13</v>
      </c>
      <c r="J27" s="10" t="s">
        <v>802</v>
      </c>
      <c r="K27" s="8"/>
    </row>
    <row r="28" spans="1:11" ht="23.1" customHeight="1" x14ac:dyDescent="0.3">
      <c r="A28" s="80"/>
      <c r="B28" s="219"/>
      <c r="C28" s="222" t="s">
        <v>791</v>
      </c>
      <c r="D28" s="10" t="s">
        <v>784</v>
      </c>
      <c r="E28" s="162"/>
      <c r="F28" s="162"/>
      <c r="G28" s="162"/>
      <c r="H28" s="162"/>
      <c r="I28" s="8" t="s">
        <v>521</v>
      </c>
      <c r="J28" s="9" t="s">
        <v>425</v>
      </c>
      <c r="K28" s="8"/>
    </row>
    <row r="29" spans="1:11" ht="23.1" customHeight="1" x14ac:dyDescent="0.3">
      <c r="A29" s="80"/>
      <c r="B29" s="219"/>
      <c r="C29" s="163" t="s">
        <v>777</v>
      </c>
      <c r="D29" s="32" t="s">
        <v>785</v>
      </c>
      <c r="E29" s="162"/>
      <c r="F29" s="162"/>
      <c r="G29" s="162"/>
      <c r="H29" s="162"/>
      <c r="I29" s="8" t="s">
        <v>522</v>
      </c>
      <c r="J29" s="109" t="s">
        <v>800</v>
      </c>
      <c r="K29" s="8"/>
    </row>
    <row r="30" spans="1:11" ht="23.1" customHeight="1" x14ac:dyDescent="0.3">
      <c r="A30" s="80"/>
      <c r="B30" s="219"/>
      <c r="C30" s="222" t="s">
        <v>792</v>
      </c>
      <c r="D30" s="109" t="s">
        <v>779</v>
      </c>
      <c r="E30" s="162"/>
      <c r="F30" s="162"/>
      <c r="G30" s="162"/>
      <c r="H30" s="162"/>
      <c r="I30" s="8"/>
      <c r="J30" s="10" t="s">
        <v>801</v>
      </c>
      <c r="K30" s="8"/>
    </row>
    <row r="31" spans="1:11" ht="23.1" customHeight="1" x14ac:dyDescent="0.3">
      <c r="A31" s="80"/>
      <c r="B31" s="219"/>
      <c r="C31" s="163" t="s">
        <v>778</v>
      </c>
      <c r="D31" s="10" t="s">
        <v>780</v>
      </c>
      <c r="E31" s="162"/>
      <c r="F31" s="162"/>
      <c r="G31" s="162"/>
      <c r="H31" s="162"/>
      <c r="I31" s="80"/>
      <c r="J31" s="10" t="s">
        <v>908</v>
      </c>
      <c r="K31" s="80"/>
    </row>
    <row r="32" spans="1:11" ht="23.1" customHeight="1" x14ac:dyDescent="0.3">
      <c r="A32" s="80"/>
      <c r="B32" s="219"/>
      <c r="C32" s="163"/>
      <c r="D32" s="10" t="s">
        <v>781</v>
      </c>
      <c r="E32" s="162"/>
      <c r="F32" s="162"/>
      <c r="G32" s="162"/>
      <c r="H32" s="162"/>
      <c r="I32" s="80"/>
      <c r="J32" s="10" t="s">
        <v>909</v>
      </c>
      <c r="K32" s="80"/>
    </row>
    <row r="33" spans="1:19" ht="23.1" customHeight="1" x14ac:dyDescent="0.3">
      <c r="A33" s="80"/>
      <c r="B33" s="219"/>
      <c r="C33" s="163"/>
      <c r="D33" s="109" t="s">
        <v>788</v>
      </c>
      <c r="E33" s="162"/>
      <c r="F33" s="162"/>
      <c r="G33" s="162"/>
      <c r="H33" s="162"/>
      <c r="I33" s="80"/>
      <c r="J33" s="219"/>
      <c r="K33" s="80"/>
    </row>
    <row r="34" spans="1:19" ht="23.1" customHeight="1" x14ac:dyDescent="0.3">
      <c r="A34" s="80"/>
      <c r="B34" s="219"/>
      <c r="C34" s="163"/>
      <c r="D34" s="190" t="s">
        <v>789</v>
      </c>
      <c r="E34" s="162"/>
      <c r="F34" s="162"/>
      <c r="G34" s="162"/>
      <c r="H34" s="162"/>
      <c r="I34" s="80"/>
      <c r="J34" s="219"/>
      <c r="K34" s="80"/>
    </row>
    <row r="35" spans="1:19" ht="23.1" customHeight="1" x14ac:dyDescent="0.3">
      <c r="A35" s="80"/>
      <c r="B35" s="219"/>
      <c r="C35" s="163"/>
      <c r="D35" s="224" t="s">
        <v>782</v>
      </c>
      <c r="E35" s="162"/>
      <c r="F35" s="162"/>
      <c r="G35" s="162"/>
      <c r="H35" s="162"/>
      <c r="I35" s="80"/>
      <c r="J35" s="219"/>
      <c r="K35" s="80"/>
    </row>
    <row r="36" spans="1:19" ht="23.1" customHeight="1" x14ac:dyDescent="0.3">
      <c r="A36" s="80"/>
      <c r="B36" s="219"/>
      <c r="C36" s="163"/>
      <c r="D36" s="32" t="s">
        <v>804</v>
      </c>
      <c r="E36" s="162"/>
      <c r="F36" s="162"/>
      <c r="G36" s="162"/>
      <c r="H36" s="162"/>
      <c r="I36" s="80"/>
      <c r="J36" s="219"/>
      <c r="K36" s="80"/>
    </row>
    <row r="37" spans="1:19" ht="23.1" customHeight="1" x14ac:dyDescent="0.3">
      <c r="A37" s="80"/>
      <c r="B37" s="219"/>
      <c r="C37" s="163"/>
      <c r="D37" s="32" t="s">
        <v>805</v>
      </c>
      <c r="E37" s="162"/>
      <c r="F37" s="162"/>
      <c r="G37" s="162"/>
      <c r="H37" s="162"/>
      <c r="I37" s="80"/>
      <c r="J37" s="219"/>
      <c r="K37" s="80"/>
    </row>
    <row r="38" spans="1:19" ht="23.1" customHeight="1" x14ac:dyDescent="0.3">
      <c r="A38" s="80"/>
      <c r="B38" s="219"/>
      <c r="C38" s="163"/>
      <c r="D38" s="10" t="s">
        <v>786</v>
      </c>
      <c r="E38" s="162"/>
      <c r="F38" s="162"/>
      <c r="G38" s="162"/>
      <c r="H38" s="162"/>
      <c r="I38" s="80"/>
      <c r="J38" s="219"/>
      <c r="K38" s="80"/>
    </row>
    <row r="39" spans="1:19" ht="23.1" customHeight="1" x14ac:dyDescent="0.3">
      <c r="A39" s="80"/>
      <c r="B39" s="219"/>
      <c r="C39" s="163"/>
      <c r="D39" s="10" t="s">
        <v>520</v>
      </c>
      <c r="E39" s="162"/>
      <c r="F39" s="162"/>
      <c r="G39" s="162"/>
      <c r="H39" s="162"/>
      <c r="I39" s="80"/>
      <c r="J39" s="219"/>
      <c r="K39" s="80"/>
    </row>
    <row r="40" spans="1:19" ht="23.1" customHeight="1" x14ac:dyDescent="0.3">
      <c r="A40" s="139"/>
      <c r="B40" s="220"/>
      <c r="C40" s="221"/>
      <c r="D40" s="220"/>
      <c r="E40" s="114"/>
      <c r="F40" s="114"/>
      <c r="G40" s="114"/>
      <c r="H40" s="114"/>
      <c r="I40" s="139"/>
      <c r="J40" s="220"/>
      <c r="K40" s="139"/>
    </row>
    <row r="41" spans="1:19" s="249" customFormat="1" ht="23.1" customHeight="1" x14ac:dyDescent="0.3">
      <c r="A41" s="337" t="s">
        <v>787</v>
      </c>
      <c r="B41" s="338"/>
      <c r="C41" s="251" t="s">
        <v>146</v>
      </c>
      <c r="D41" s="251" t="s">
        <v>146</v>
      </c>
      <c r="E41" s="117">
        <f>SUM(E14:E40)</f>
        <v>100000</v>
      </c>
      <c r="F41" s="117">
        <f t="shared" ref="F41:H41" si="0">SUM(F14:F40)</f>
        <v>100000</v>
      </c>
      <c r="G41" s="117">
        <f t="shared" si="0"/>
        <v>100000</v>
      </c>
      <c r="H41" s="117">
        <f t="shared" si="0"/>
        <v>100000</v>
      </c>
      <c r="I41" s="251" t="s">
        <v>146</v>
      </c>
      <c r="J41" s="251" t="s">
        <v>146</v>
      </c>
      <c r="K41" s="251"/>
      <c r="L41" s="18"/>
      <c r="M41" s="18"/>
      <c r="N41" s="18"/>
      <c r="O41" s="18"/>
      <c r="P41" s="18"/>
      <c r="Q41" s="18"/>
      <c r="R41" s="18"/>
      <c r="S41" s="18"/>
    </row>
  </sheetData>
  <mergeCells count="9">
    <mergeCell ref="A41:B41"/>
    <mergeCell ref="J1:K1"/>
    <mergeCell ref="A5:K5"/>
    <mergeCell ref="E11:H11"/>
    <mergeCell ref="A2:K2"/>
    <mergeCell ref="A3:K3"/>
    <mergeCell ref="A4:K4"/>
    <mergeCell ref="A6:J6"/>
    <mergeCell ref="A7:K7"/>
  </mergeCells>
  <pageMargins left="0.19685039370078741" right="0.19685039370078741" top="0.74803149606299213" bottom="0.19685039370078741" header="0.31496062992125984" footer="0.19685039370078741"/>
  <pageSetup paperSize="9" scale="90" orientation="landscape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1"/>
  <sheetViews>
    <sheetView workbookViewId="0">
      <selection activeCell="L20" sqref="L20"/>
    </sheetView>
  </sheetViews>
  <sheetFormatPr defaultRowHeight="20.100000000000001" customHeight="1" x14ac:dyDescent="0.3"/>
  <cols>
    <col min="1" max="1" width="3.625" style="83" customWidth="1"/>
    <col min="2" max="2" width="18.625" style="99" customWidth="1"/>
    <col min="3" max="3" width="18.625" style="96" customWidth="1"/>
    <col min="4" max="4" width="16.625" style="83" customWidth="1"/>
    <col min="5" max="8" width="9.625" style="87" customWidth="1"/>
    <col min="9" max="9" width="9.625" style="83" customWidth="1"/>
    <col min="10" max="10" width="14.625" style="82" customWidth="1"/>
    <col min="11" max="11" width="9.625" style="83" customWidth="1"/>
    <col min="12" max="12" width="11.625" style="83" customWidth="1"/>
    <col min="13" max="16384" width="9" style="63"/>
  </cols>
  <sheetData>
    <row r="1" spans="1:12" ht="20.100000000000001" customHeight="1" x14ac:dyDescent="0.3">
      <c r="K1" s="349" t="s">
        <v>490</v>
      </c>
      <c r="L1" s="349"/>
    </row>
    <row r="2" spans="1:12" ht="20.100000000000001" customHeight="1" x14ac:dyDescent="0.35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0.100000000000001" customHeight="1" x14ac:dyDescent="0.35">
      <c r="A3" s="351" t="s">
        <v>573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20.100000000000001" customHeight="1" x14ac:dyDescent="0.35">
      <c r="A4" s="351" t="s">
        <v>491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2" ht="20.100000000000001" customHeight="1" x14ac:dyDescent="0.35">
      <c r="A5" s="351" t="s">
        <v>18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2" ht="20.100000000000001" customHeight="1" x14ac:dyDescent="0.35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2" s="81" customFormat="1" ht="20.100000000000001" customHeight="1" x14ac:dyDescent="0.3">
      <c r="A7" s="345" t="s">
        <v>41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</row>
    <row r="8" spans="1:12" s="81" customFormat="1" ht="20.100000000000001" customHeight="1" x14ac:dyDescent="0.3">
      <c r="A8" s="339" t="s">
        <v>492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51"/>
    </row>
    <row r="9" spans="1:12" s="81" customFormat="1" ht="20.100000000000001" customHeight="1" x14ac:dyDescent="0.3">
      <c r="A9" s="340" t="s">
        <v>19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92"/>
    </row>
    <row r="10" spans="1:12" s="81" customFormat="1" ht="20.100000000000001" customHeight="1" x14ac:dyDescent="0.3">
      <c r="A10" s="340" t="s">
        <v>575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92"/>
    </row>
    <row r="11" spans="1:12" s="81" customFormat="1" ht="20.100000000000001" customHeight="1" x14ac:dyDescent="0.3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92"/>
    </row>
    <row r="12" spans="1:12" s="18" customFormat="1" ht="20.100000000000001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493</v>
      </c>
      <c r="K12" s="22" t="s">
        <v>4</v>
      </c>
      <c r="L12" s="22" t="s">
        <v>494</v>
      </c>
    </row>
    <row r="13" spans="1:12" s="18" customFormat="1" ht="20.100000000000001" customHeight="1" x14ac:dyDescent="0.3">
      <c r="A13" s="80"/>
      <c r="B13" s="80"/>
      <c r="C13" s="156"/>
      <c r="D13" s="80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  <c r="L13" s="80" t="s">
        <v>495</v>
      </c>
    </row>
    <row r="14" spans="1:12" s="18" customFormat="1" ht="20.100000000000001" customHeigh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12"/>
      <c r="L14" s="139" t="s">
        <v>496</v>
      </c>
    </row>
    <row r="15" spans="1:12" ht="20.100000000000001" customHeight="1" x14ac:dyDescent="0.3">
      <c r="A15" s="56">
        <v>1</v>
      </c>
      <c r="B15" s="95" t="s">
        <v>562</v>
      </c>
      <c r="C15" s="95" t="s">
        <v>497</v>
      </c>
      <c r="D15" s="56" t="s">
        <v>498</v>
      </c>
      <c r="E15" s="14">
        <v>0</v>
      </c>
      <c r="F15" s="14">
        <v>18000</v>
      </c>
      <c r="G15" s="14">
        <v>0</v>
      </c>
      <c r="H15" s="14">
        <v>0</v>
      </c>
      <c r="I15" s="67" t="s">
        <v>496</v>
      </c>
      <c r="J15" s="57" t="s">
        <v>568</v>
      </c>
      <c r="K15" s="58" t="s">
        <v>27</v>
      </c>
      <c r="L15" s="56" t="s">
        <v>566</v>
      </c>
    </row>
    <row r="16" spans="1:12" ht="20.100000000000001" customHeight="1" x14ac:dyDescent="0.3">
      <c r="A16" s="58"/>
      <c r="B16" s="91" t="s">
        <v>563</v>
      </c>
      <c r="C16" s="91" t="s">
        <v>564</v>
      </c>
      <c r="D16" s="58" t="s">
        <v>565</v>
      </c>
      <c r="E16" s="8"/>
      <c r="F16" s="64"/>
      <c r="G16" s="58"/>
      <c r="H16" s="58"/>
      <c r="I16" s="64" t="s">
        <v>503</v>
      </c>
      <c r="J16" s="60" t="s">
        <v>569</v>
      </c>
      <c r="K16" s="58" t="s">
        <v>20</v>
      </c>
      <c r="L16" s="58"/>
    </row>
    <row r="17" spans="1:12" ht="20.100000000000001" customHeight="1" x14ac:dyDescent="0.3">
      <c r="A17" s="58"/>
      <c r="B17" s="91"/>
      <c r="C17" s="91"/>
      <c r="D17" s="58" t="s">
        <v>29</v>
      </c>
      <c r="E17" s="8"/>
      <c r="F17" s="64"/>
      <c r="G17" s="58"/>
      <c r="H17" s="58"/>
      <c r="I17" s="64" t="s">
        <v>499</v>
      </c>
      <c r="J17" s="60" t="s">
        <v>570</v>
      </c>
      <c r="K17" s="58"/>
      <c r="L17" s="58"/>
    </row>
    <row r="18" spans="1:12" ht="20.100000000000001" customHeight="1" x14ac:dyDescent="0.3">
      <c r="A18" s="58"/>
      <c r="B18" s="91"/>
      <c r="C18" s="91"/>
      <c r="D18" s="58"/>
      <c r="E18" s="8"/>
      <c r="F18" s="64"/>
      <c r="G18" s="58"/>
      <c r="H18" s="58"/>
      <c r="I18" s="64" t="s">
        <v>508</v>
      </c>
      <c r="J18" s="60" t="s">
        <v>571</v>
      </c>
      <c r="K18" s="58"/>
      <c r="L18" s="58"/>
    </row>
    <row r="19" spans="1:12" ht="20.100000000000001" customHeight="1" x14ac:dyDescent="0.3">
      <c r="A19" s="58"/>
      <c r="B19" s="91"/>
      <c r="C19" s="91"/>
      <c r="D19" s="58"/>
      <c r="E19" s="8"/>
      <c r="F19" s="64"/>
      <c r="G19" s="58"/>
      <c r="H19" s="58"/>
      <c r="I19" s="58" t="s">
        <v>567</v>
      </c>
      <c r="J19" s="60"/>
      <c r="K19" s="58"/>
      <c r="L19" s="58"/>
    </row>
    <row r="20" spans="1:12" ht="20.100000000000001" customHeight="1" x14ac:dyDescent="0.3">
      <c r="A20" s="58"/>
      <c r="B20" s="91"/>
      <c r="C20" s="91"/>
      <c r="D20" s="58"/>
      <c r="E20" s="8"/>
      <c r="F20" s="64"/>
      <c r="G20" s="58"/>
      <c r="H20" s="58"/>
      <c r="I20" s="58"/>
      <c r="J20" s="60"/>
      <c r="K20" s="58"/>
      <c r="L20" s="58"/>
    </row>
    <row r="21" spans="1:12" ht="20.100000000000001" customHeight="1" x14ac:dyDescent="0.3">
      <c r="A21" s="348" t="s">
        <v>767</v>
      </c>
      <c r="B21" s="348"/>
      <c r="C21" s="325" t="s">
        <v>146</v>
      </c>
      <c r="D21" s="325" t="s">
        <v>146</v>
      </c>
      <c r="E21" s="323">
        <f>SUM(E15:E20)</f>
        <v>0</v>
      </c>
      <c r="F21" s="323">
        <f t="shared" ref="F21:H21" si="0">SUM(F15:F20)</f>
        <v>18000</v>
      </c>
      <c r="G21" s="323">
        <f t="shared" si="0"/>
        <v>0</v>
      </c>
      <c r="H21" s="323">
        <f t="shared" si="0"/>
        <v>0</v>
      </c>
      <c r="I21" s="325" t="s">
        <v>146</v>
      </c>
      <c r="J21" s="325" t="s">
        <v>146</v>
      </c>
      <c r="K21" s="325" t="s">
        <v>146</v>
      </c>
      <c r="L21" s="325"/>
    </row>
  </sheetData>
  <mergeCells count="11">
    <mergeCell ref="K1:L1"/>
    <mergeCell ref="A2:L2"/>
    <mergeCell ref="A3:L3"/>
    <mergeCell ref="A4:L4"/>
    <mergeCell ref="A5:L5"/>
    <mergeCell ref="A7:L7"/>
    <mergeCell ref="A21:B21"/>
    <mergeCell ref="A8:K8"/>
    <mergeCell ref="A9:K9"/>
    <mergeCell ref="A10:K10"/>
    <mergeCell ref="E12:H12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54"/>
  <sheetViews>
    <sheetView workbookViewId="0">
      <selection activeCell="M16" sqref="M16"/>
    </sheetView>
  </sheetViews>
  <sheetFormatPr defaultRowHeight="20.100000000000001" customHeight="1" x14ac:dyDescent="0.3"/>
  <cols>
    <col min="1" max="1" width="3.625" style="83" customWidth="1"/>
    <col min="2" max="2" width="18.625" style="99" customWidth="1"/>
    <col min="3" max="3" width="20.625" style="83" customWidth="1"/>
    <col min="4" max="4" width="16.625" style="83" customWidth="1"/>
    <col min="5" max="8" width="8.625" style="87" customWidth="1"/>
    <col min="9" max="9" width="11.625" style="83" customWidth="1"/>
    <col min="10" max="10" width="16.625" style="82" customWidth="1"/>
    <col min="11" max="12" width="9.625" style="83" customWidth="1"/>
    <col min="13" max="16384" width="9" style="63"/>
  </cols>
  <sheetData>
    <row r="1" spans="1:12" ht="20.100000000000001" customHeight="1" x14ac:dyDescent="0.3">
      <c r="K1" s="349" t="s">
        <v>490</v>
      </c>
      <c r="L1" s="349"/>
    </row>
    <row r="2" spans="1:12" ht="20.100000000000001" customHeight="1" x14ac:dyDescent="0.35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0.100000000000001" customHeight="1" x14ac:dyDescent="0.35">
      <c r="A3" s="351" t="s">
        <v>573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20.100000000000001" customHeight="1" x14ac:dyDescent="0.35">
      <c r="A4" s="351" t="s">
        <v>491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2" ht="20.100000000000001" customHeight="1" x14ac:dyDescent="0.35">
      <c r="A5" s="351" t="s">
        <v>18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2" ht="20.100000000000001" customHeight="1" x14ac:dyDescent="0.35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2" s="81" customFormat="1" ht="20.100000000000001" customHeight="1" x14ac:dyDescent="0.3">
      <c r="A7" s="345" t="s">
        <v>41</v>
      </c>
      <c r="B7" s="345"/>
      <c r="C7" s="345"/>
      <c r="D7" s="345"/>
      <c r="E7" s="345"/>
      <c r="F7" s="345"/>
      <c r="G7" s="345"/>
      <c r="H7" s="345"/>
      <c r="I7" s="345"/>
      <c r="J7" s="345"/>
      <c r="K7" s="51"/>
      <c r="L7" s="51"/>
    </row>
    <row r="8" spans="1:12" s="81" customFormat="1" ht="20.100000000000001" customHeight="1" x14ac:dyDescent="0.3">
      <c r="A8" s="339" t="s">
        <v>492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51"/>
    </row>
    <row r="9" spans="1:12" s="81" customFormat="1" ht="20.100000000000001" customHeight="1" x14ac:dyDescent="0.3">
      <c r="A9" s="340" t="s">
        <v>19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92"/>
    </row>
    <row r="10" spans="1:12" s="20" customFormat="1" ht="20.100000000000001" customHeight="1" x14ac:dyDescent="0.3">
      <c r="A10" s="142" t="s">
        <v>124</v>
      </c>
      <c r="B10" s="142"/>
      <c r="C10" s="18"/>
      <c r="D10" s="142"/>
      <c r="E10" s="142"/>
      <c r="F10" s="142"/>
      <c r="G10" s="142"/>
      <c r="H10" s="142"/>
      <c r="I10" s="142"/>
      <c r="J10" s="142"/>
      <c r="K10" s="142"/>
      <c r="L10" s="18"/>
    </row>
    <row r="11" spans="1:12" s="20" customFormat="1" ht="20.100000000000001" customHeight="1" x14ac:dyDescent="0.3">
      <c r="A11" s="188"/>
      <c r="B11" s="188"/>
      <c r="C11" s="18"/>
      <c r="D11" s="188"/>
      <c r="E11" s="188"/>
      <c r="F11" s="188"/>
      <c r="G11" s="188"/>
      <c r="H11" s="188"/>
      <c r="I11" s="188"/>
      <c r="J11" s="188"/>
      <c r="K11" s="188"/>
      <c r="L11" s="18"/>
    </row>
    <row r="12" spans="1:12" s="18" customFormat="1" ht="20.100000000000001" customHeight="1" x14ac:dyDescent="0.3">
      <c r="A12" s="22" t="s">
        <v>1</v>
      </c>
      <c r="B12" s="22" t="s">
        <v>8</v>
      </c>
      <c r="C12" s="22" t="s">
        <v>2</v>
      </c>
      <c r="D12" s="22" t="s">
        <v>3</v>
      </c>
      <c r="E12" s="336" t="s">
        <v>78</v>
      </c>
      <c r="F12" s="336"/>
      <c r="G12" s="336"/>
      <c r="H12" s="336"/>
      <c r="I12" s="22" t="s">
        <v>10</v>
      </c>
      <c r="J12" s="22" t="s">
        <v>493</v>
      </c>
      <c r="K12" s="22" t="s">
        <v>4</v>
      </c>
      <c r="L12" s="22" t="s">
        <v>494</v>
      </c>
    </row>
    <row r="13" spans="1:12" s="18" customFormat="1" ht="20.100000000000001" customHeight="1" x14ac:dyDescent="0.3">
      <c r="A13" s="80"/>
      <c r="B13" s="80"/>
      <c r="C13" s="156"/>
      <c r="D13" s="80" t="s">
        <v>9</v>
      </c>
      <c r="E13" s="88">
        <v>2561</v>
      </c>
      <c r="F13" s="88">
        <v>2562</v>
      </c>
      <c r="G13" s="88">
        <v>2563</v>
      </c>
      <c r="H13" s="88">
        <v>2564</v>
      </c>
      <c r="I13" s="80" t="s">
        <v>11</v>
      </c>
      <c r="J13" s="80" t="s">
        <v>120</v>
      </c>
      <c r="K13" s="113" t="s">
        <v>121</v>
      </c>
      <c r="L13" s="80" t="s">
        <v>495</v>
      </c>
    </row>
    <row r="14" spans="1:12" s="18" customFormat="1" ht="20.100000000000001" customHeight="1" x14ac:dyDescent="0.3">
      <c r="A14" s="139"/>
      <c r="B14" s="139"/>
      <c r="C14" s="24"/>
      <c r="D14" s="139"/>
      <c r="E14" s="114" t="s">
        <v>122</v>
      </c>
      <c r="F14" s="114" t="s">
        <v>122</v>
      </c>
      <c r="G14" s="114" t="s">
        <v>122</v>
      </c>
      <c r="H14" s="114" t="s">
        <v>122</v>
      </c>
      <c r="I14" s="139"/>
      <c r="J14" s="139"/>
      <c r="K14" s="112"/>
      <c r="L14" s="139" t="s">
        <v>496</v>
      </c>
    </row>
    <row r="15" spans="1:12" s="18" customFormat="1" ht="20.100000000000001" customHeight="1" x14ac:dyDescent="0.3">
      <c r="A15" s="56">
        <v>1</v>
      </c>
      <c r="B15" s="95" t="s">
        <v>724</v>
      </c>
      <c r="C15" s="57" t="s">
        <v>497</v>
      </c>
      <c r="D15" s="56" t="s">
        <v>498</v>
      </c>
      <c r="E15" s="154">
        <v>60000</v>
      </c>
      <c r="F15" s="154">
        <v>0</v>
      </c>
      <c r="G15" s="154">
        <v>0</v>
      </c>
      <c r="H15" s="154">
        <v>0</v>
      </c>
      <c r="I15" s="67" t="s">
        <v>496</v>
      </c>
      <c r="J15" s="231" t="s">
        <v>817</v>
      </c>
      <c r="K15" s="168" t="s">
        <v>27</v>
      </c>
      <c r="L15" s="56" t="s">
        <v>530</v>
      </c>
    </row>
    <row r="16" spans="1:12" s="18" customFormat="1" ht="20.100000000000001" customHeight="1" x14ac:dyDescent="0.3">
      <c r="A16" s="58"/>
      <c r="B16" s="5" t="s">
        <v>735</v>
      </c>
      <c r="C16" s="60" t="s">
        <v>628</v>
      </c>
      <c r="D16" s="58" t="s">
        <v>762</v>
      </c>
      <c r="E16" s="157"/>
      <c r="F16" s="158"/>
      <c r="G16" s="64"/>
      <c r="H16" s="64"/>
      <c r="I16" s="64" t="s">
        <v>503</v>
      </c>
      <c r="J16" s="60" t="s">
        <v>736</v>
      </c>
      <c r="K16" s="168" t="s">
        <v>20</v>
      </c>
      <c r="L16" s="58"/>
    </row>
    <row r="17" spans="1:12" s="18" customFormat="1" ht="20.100000000000001" customHeight="1" x14ac:dyDescent="0.3">
      <c r="A17" s="58"/>
      <c r="B17" s="91"/>
      <c r="C17" s="60" t="s">
        <v>629</v>
      </c>
      <c r="D17" s="58" t="s">
        <v>6</v>
      </c>
      <c r="E17" s="157"/>
      <c r="F17" s="160"/>
      <c r="G17" s="64"/>
      <c r="H17" s="64"/>
      <c r="I17" s="155" t="s">
        <v>638</v>
      </c>
      <c r="J17" s="60" t="s">
        <v>246</v>
      </c>
      <c r="K17" s="168"/>
      <c r="L17" s="58"/>
    </row>
    <row r="18" spans="1:12" s="18" customFormat="1" ht="20.100000000000001" customHeight="1" x14ac:dyDescent="0.3">
      <c r="A18" s="58"/>
      <c r="B18" s="91"/>
      <c r="C18" s="179" t="s">
        <v>630</v>
      </c>
      <c r="D18" s="58"/>
      <c r="E18" s="157"/>
      <c r="F18" s="160"/>
      <c r="G18" s="64"/>
      <c r="H18" s="64"/>
      <c r="I18" s="64" t="s">
        <v>530</v>
      </c>
      <c r="J18" s="192" t="s">
        <v>818</v>
      </c>
      <c r="K18" s="58"/>
      <c r="L18" s="58"/>
    </row>
    <row r="19" spans="1:12" s="18" customFormat="1" ht="20.100000000000001" customHeight="1" x14ac:dyDescent="0.3">
      <c r="A19" s="58"/>
      <c r="B19" s="91"/>
      <c r="C19" s="60" t="s">
        <v>631</v>
      </c>
      <c r="D19" s="58"/>
      <c r="E19" s="157"/>
      <c r="F19" s="160"/>
      <c r="G19" s="64"/>
      <c r="H19" s="64"/>
      <c r="I19" s="64" t="s">
        <v>6</v>
      </c>
      <c r="J19" s="60" t="s">
        <v>727</v>
      </c>
      <c r="K19" s="58"/>
      <c r="L19" s="58"/>
    </row>
    <row r="20" spans="1:12" s="18" customFormat="1" ht="20.100000000000001" customHeight="1" x14ac:dyDescent="0.3">
      <c r="A20" s="58"/>
      <c r="B20" s="91"/>
      <c r="C20" s="60" t="s">
        <v>632</v>
      </c>
      <c r="D20" s="58"/>
      <c r="E20" s="157"/>
      <c r="F20" s="160"/>
      <c r="G20" s="64"/>
      <c r="H20" s="64"/>
      <c r="I20" s="64"/>
      <c r="J20" s="60" t="s">
        <v>35</v>
      </c>
      <c r="K20" s="58"/>
      <c r="L20" s="58"/>
    </row>
    <row r="21" spans="1:12" s="18" customFormat="1" ht="20.100000000000001" customHeight="1" x14ac:dyDescent="0.3">
      <c r="A21" s="58"/>
      <c r="B21" s="91"/>
      <c r="C21" s="60" t="s">
        <v>633</v>
      </c>
      <c r="D21" s="58"/>
      <c r="E21" s="157"/>
      <c r="F21" s="160"/>
      <c r="G21" s="64"/>
      <c r="H21" s="64"/>
      <c r="I21" s="64"/>
      <c r="J21" s="60" t="s">
        <v>728</v>
      </c>
      <c r="K21" s="58"/>
      <c r="L21" s="58"/>
    </row>
    <row r="22" spans="1:12" s="18" customFormat="1" ht="20.100000000000001" customHeight="1" x14ac:dyDescent="0.3">
      <c r="A22" s="58"/>
      <c r="B22" s="91"/>
      <c r="C22" s="60" t="s">
        <v>634</v>
      </c>
      <c r="D22" s="58"/>
      <c r="E22" s="157"/>
      <c r="F22" s="160"/>
      <c r="G22" s="64"/>
      <c r="H22" s="64"/>
      <c r="I22" s="64"/>
      <c r="J22" s="60" t="s">
        <v>729</v>
      </c>
      <c r="K22" s="58"/>
      <c r="L22" s="58"/>
    </row>
    <row r="23" spans="1:12" s="18" customFormat="1" ht="20.100000000000001" customHeight="1" x14ac:dyDescent="0.3">
      <c r="A23" s="58"/>
      <c r="B23" s="91"/>
      <c r="C23" s="60" t="s">
        <v>635</v>
      </c>
      <c r="D23" s="58"/>
      <c r="E23" s="157"/>
      <c r="F23" s="160"/>
      <c r="G23" s="64"/>
      <c r="H23" s="64"/>
      <c r="I23" s="64"/>
      <c r="J23" s="60" t="s">
        <v>730</v>
      </c>
      <c r="K23" s="58"/>
      <c r="L23" s="58"/>
    </row>
    <row r="24" spans="1:12" s="18" customFormat="1" ht="20.100000000000001" customHeight="1" x14ac:dyDescent="0.3">
      <c r="A24" s="58"/>
      <c r="B24" s="91"/>
      <c r="C24" s="60" t="s">
        <v>636</v>
      </c>
      <c r="D24" s="58"/>
      <c r="E24" s="157"/>
      <c r="F24" s="160"/>
      <c r="G24" s="64"/>
      <c r="H24" s="64"/>
      <c r="I24" s="64"/>
      <c r="J24" s="60" t="s">
        <v>731</v>
      </c>
      <c r="K24" s="58"/>
      <c r="L24" s="58"/>
    </row>
    <row r="25" spans="1:12" s="18" customFormat="1" ht="20.100000000000001" customHeight="1" x14ac:dyDescent="0.3">
      <c r="A25" s="58"/>
      <c r="B25" s="98"/>
      <c r="C25" s="58"/>
      <c r="D25" s="58"/>
      <c r="E25" s="64"/>
      <c r="F25" s="64"/>
      <c r="G25" s="64"/>
      <c r="H25" s="64"/>
      <c r="I25" s="58"/>
      <c r="J25" s="60" t="s">
        <v>732</v>
      </c>
      <c r="K25" s="58"/>
      <c r="L25" s="58"/>
    </row>
    <row r="26" spans="1:12" s="18" customFormat="1" ht="20.100000000000001" customHeight="1" x14ac:dyDescent="0.3">
      <c r="A26" s="61"/>
      <c r="B26" s="196"/>
      <c r="C26" s="61"/>
      <c r="D26" s="61"/>
      <c r="E26" s="65"/>
      <c r="F26" s="65"/>
      <c r="G26" s="65"/>
      <c r="H26" s="65"/>
      <c r="I26" s="61"/>
      <c r="J26" s="62"/>
      <c r="K26" s="61"/>
      <c r="L26" s="61"/>
    </row>
    <row r="27" spans="1:12" s="18" customFormat="1" ht="20.100000000000001" customHeight="1" x14ac:dyDescent="0.3">
      <c r="C27" s="165"/>
      <c r="E27" s="166"/>
      <c r="F27" s="166"/>
      <c r="G27" s="166"/>
      <c r="H27" s="166"/>
      <c r="K27" s="167"/>
    </row>
    <row r="28" spans="1:12" s="81" customFormat="1" ht="18" customHeight="1" x14ac:dyDescent="0.3">
      <c r="A28" s="56">
        <v>2</v>
      </c>
      <c r="B28" s="95" t="s">
        <v>625</v>
      </c>
      <c r="C28" s="57" t="s">
        <v>497</v>
      </c>
      <c r="D28" s="56" t="s">
        <v>498</v>
      </c>
      <c r="E28" s="154">
        <v>60000</v>
      </c>
      <c r="F28" s="154">
        <v>0</v>
      </c>
      <c r="G28" s="154">
        <v>0</v>
      </c>
      <c r="H28" s="154">
        <v>0</v>
      </c>
      <c r="I28" s="67" t="s">
        <v>496</v>
      </c>
      <c r="J28" s="232" t="s">
        <v>819</v>
      </c>
      <c r="K28" s="148" t="s">
        <v>27</v>
      </c>
      <c r="L28" s="56" t="s">
        <v>351</v>
      </c>
    </row>
    <row r="29" spans="1:12" s="81" customFormat="1" ht="18" customHeight="1" x14ac:dyDescent="0.3">
      <c r="A29" s="58"/>
      <c r="B29" s="5" t="s">
        <v>626</v>
      </c>
      <c r="C29" s="60" t="s">
        <v>628</v>
      </c>
      <c r="D29" s="58" t="s">
        <v>637</v>
      </c>
      <c r="E29" s="157"/>
      <c r="F29" s="158"/>
      <c r="G29" s="64"/>
      <c r="H29" s="64"/>
      <c r="I29" s="64" t="s">
        <v>503</v>
      </c>
      <c r="J29" s="60" t="s">
        <v>749</v>
      </c>
      <c r="K29" s="168" t="s">
        <v>20</v>
      </c>
      <c r="L29" s="58"/>
    </row>
    <row r="30" spans="1:12" s="81" customFormat="1" ht="18" customHeight="1" x14ac:dyDescent="0.3">
      <c r="A30" s="58"/>
      <c r="B30" s="91" t="s">
        <v>627</v>
      </c>
      <c r="C30" s="60" t="s">
        <v>629</v>
      </c>
      <c r="D30" s="58" t="s">
        <v>6</v>
      </c>
      <c r="E30" s="157"/>
      <c r="F30" s="160"/>
      <c r="G30" s="64"/>
      <c r="H30" s="64"/>
      <c r="I30" s="155" t="s">
        <v>638</v>
      </c>
      <c r="J30" s="159" t="s">
        <v>750</v>
      </c>
      <c r="K30" s="168"/>
      <c r="L30" s="58"/>
    </row>
    <row r="31" spans="1:12" s="81" customFormat="1" ht="18" customHeight="1" x14ac:dyDescent="0.3">
      <c r="A31" s="58"/>
      <c r="B31" s="91"/>
      <c r="C31" s="179" t="s">
        <v>630</v>
      </c>
      <c r="D31" s="58"/>
      <c r="E31" s="157"/>
      <c r="F31" s="160"/>
      <c r="G31" s="64"/>
      <c r="H31" s="64"/>
      <c r="I31" s="64" t="s">
        <v>761</v>
      </c>
      <c r="J31" s="60" t="s">
        <v>753</v>
      </c>
      <c r="K31" s="58"/>
      <c r="L31" s="58"/>
    </row>
    <row r="32" spans="1:12" s="81" customFormat="1" ht="18" customHeight="1" x14ac:dyDescent="0.3">
      <c r="A32" s="58"/>
      <c r="B32" s="91"/>
      <c r="C32" s="60" t="s">
        <v>631</v>
      </c>
      <c r="D32" s="58"/>
      <c r="E32" s="157"/>
      <c r="F32" s="160"/>
      <c r="G32" s="64"/>
      <c r="H32" s="64"/>
      <c r="I32" s="64" t="s">
        <v>6</v>
      </c>
      <c r="J32" s="60" t="s">
        <v>754</v>
      </c>
      <c r="K32" s="58"/>
      <c r="L32" s="58"/>
    </row>
    <row r="33" spans="1:12" s="81" customFormat="1" ht="18" customHeight="1" x14ac:dyDescent="0.3">
      <c r="A33" s="58"/>
      <c r="B33" s="91"/>
      <c r="C33" s="60" t="s">
        <v>632</v>
      </c>
      <c r="D33" s="58"/>
      <c r="E33" s="157"/>
      <c r="F33" s="160"/>
      <c r="G33" s="64"/>
      <c r="H33" s="64"/>
      <c r="I33" s="64"/>
      <c r="J33" s="60" t="s">
        <v>751</v>
      </c>
      <c r="K33" s="58"/>
      <c r="L33" s="58"/>
    </row>
    <row r="34" spans="1:12" s="81" customFormat="1" ht="18" customHeight="1" x14ac:dyDescent="0.3">
      <c r="A34" s="58"/>
      <c r="B34" s="91"/>
      <c r="C34" s="60" t="s">
        <v>633</v>
      </c>
      <c r="D34" s="58"/>
      <c r="E34" s="157"/>
      <c r="F34" s="160"/>
      <c r="G34" s="64"/>
      <c r="H34" s="64"/>
      <c r="I34" s="64"/>
      <c r="J34" s="60" t="s">
        <v>752</v>
      </c>
      <c r="K34" s="58"/>
      <c r="L34" s="58"/>
    </row>
    <row r="35" spans="1:12" s="81" customFormat="1" ht="18" customHeight="1" x14ac:dyDescent="0.3">
      <c r="A35" s="58"/>
      <c r="B35" s="91"/>
      <c r="C35" s="60" t="s">
        <v>634</v>
      </c>
      <c r="D35" s="58"/>
      <c r="E35" s="157"/>
      <c r="F35" s="160"/>
      <c r="G35" s="64"/>
      <c r="H35" s="64"/>
      <c r="I35" s="64"/>
      <c r="J35" s="60" t="s">
        <v>755</v>
      </c>
      <c r="K35" s="58"/>
      <c r="L35" s="58"/>
    </row>
    <row r="36" spans="1:12" s="81" customFormat="1" ht="18" customHeight="1" x14ac:dyDescent="0.3">
      <c r="A36" s="58"/>
      <c r="B36" s="91"/>
      <c r="C36" s="60" t="s">
        <v>635</v>
      </c>
      <c r="D36" s="58"/>
      <c r="E36" s="157"/>
      <c r="F36" s="160"/>
      <c r="G36" s="64"/>
      <c r="H36" s="64"/>
      <c r="I36" s="64"/>
      <c r="J36" s="60" t="s">
        <v>756</v>
      </c>
      <c r="K36" s="58"/>
      <c r="L36" s="58"/>
    </row>
    <row r="37" spans="1:12" s="81" customFormat="1" ht="18" customHeight="1" x14ac:dyDescent="0.3">
      <c r="A37" s="58"/>
      <c r="B37" s="91"/>
      <c r="C37" s="60" t="s">
        <v>636</v>
      </c>
      <c r="D37" s="58"/>
      <c r="E37" s="157"/>
      <c r="F37" s="160"/>
      <c r="G37" s="64"/>
      <c r="H37" s="64"/>
      <c r="I37" s="64"/>
      <c r="J37" s="179" t="s">
        <v>757</v>
      </c>
      <c r="K37" s="58"/>
      <c r="L37" s="58"/>
    </row>
    <row r="38" spans="1:12" s="81" customFormat="1" ht="18" customHeight="1" x14ac:dyDescent="0.3">
      <c r="A38" s="58"/>
      <c r="B38" s="91"/>
      <c r="C38" s="60"/>
      <c r="D38" s="58"/>
      <c r="E38" s="157"/>
      <c r="F38" s="160"/>
      <c r="G38" s="64"/>
      <c r="H38" s="64"/>
      <c r="I38" s="64"/>
      <c r="J38" s="60" t="s">
        <v>758</v>
      </c>
      <c r="K38" s="58"/>
      <c r="L38" s="58"/>
    </row>
    <row r="39" spans="1:12" s="81" customFormat="1" ht="18" customHeight="1" x14ac:dyDescent="0.3">
      <c r="A39" s="58"/>
      <c r="B39" s="91"/>
      <c r="C39" s="60"/>
      <c r="D39" s="58"/>
      <c r="E39" s="157"/>
      <c r="F39" s="160"/>
      <c r="G39" s="64"/>
      <c r="H39" s="64"/>
      <c r="I39" s="64"/>
      <c r="J39" s="60" t="s">
        <v>759</v>
      </c>
      <c r="K39" s="58"/>
      <c r="L39" s="58"/>
    </row>
    <row r="40" spans="1:12" s="81" customFormat="1" ht="18" customHeight="1" x14ac:dyDescent="0.3">
      <c r="A40" s="61"/>
      <c r="B40" s="97"/>
      <c r="C40" s="62"/>
      <c r="D40" s="61"/>
      <c r="E40" s="161"/>
      <c r="F40" s="170"/>
      <c r="G40" s="65"/>
      <c r="H40" s="65"/>
      <c r="I40" s="65"/>
      <c r="J40" s="62" t="s">
        <v>760</v>
      </c>
      <c r="K40" s="61"/>
      <c r="L40" s="61"/>
    </row>
    <row r="41" spans="1:12" s="81" customFormat="1" ht="18" customHeight="1" x14ac:dyDescent="0.3">
      <c r="A41" s="56">
        <v>3</v>
      </c>
      <c r="B41" s="95" t="s">
        <v>724</v>
      </c>
      <c r="C41" s="57" t="s">
        <v>497</v>
      </c>
      <c r="D41" s="56" t="s">
        <v>498</v>
      </c>
      <c r="E41" s="154">
        <v>60000</v>
      </c>
      <c r="F41" s="154">
        <v>0</v>
      </c>
      <c r="G41" s="154">
        <v>0</v>
      </c>
      <c r="H41" s="154">
        <v>0</v>
      </c>
      <c r="I41" s="67" t="s">
        <v>496</v>
      </c>
      <c r="J41" s="231" t="s">
        <v>820</v>
      </c>
      <c r="K41" s="148" t="s">
        <v>27</v>
      </c>
      <c r="L41" s="56" t="s">
        <v>640</v>
      </c>
    </row>
    <row r="42" spans="1:12" ht="18" customHeight="1" x14ac:dyDescent="0.3">
      <c r="A42" s="58"/>
      <c r="B42" s="5" t="s">
        <v>725</v>
      </c>
      <c r="C42" s="60" t="s">
        <v>628</v>
      </c>
      <c r="D42" s="58" t="s">
        <v>639</v>
      </c>
      <c r="E42" s="157"/>
      <c r="F42" s="158"/>
      <c r="G42" s="64"/>
      <c r="H42" s="64"/>
      <c r="I42" s="64" t="s">
        <v>503</v>
      </c>
      <c r="J42" s="60" t="s">
        <v>733</v>
      </c>
      <c r="K42" s="168" t="s">
        <v>20</v>
      </c>
      <c r="L42" s="58"/>
    </row>
    <row r="43" spans="1:12" ht="18" customHeight="1" x14ac:dyDescent="0.3">
      <c r="A43" s="58"/>
      <c r="B43" s="91" t="s">
        <v>726</v>
      </c>
      <c r="C43" s="60" t="s">
        <v>629</v>
      </c>
      <c r="D43" s="58" t="s">
        <v>6</v>
      </c>
      <c r="E43" s="157"/>
      <c r="F43" s="160"/>
      <c r="G43" s="64"/>
      <c r="H43" s="64"/>
      <c r="I43" s="155" t="s">
        <v>638</v>
      </c>
      <c r="J43" s="60" t="s">
        <v>734</v>
      </c>
      <c r="K43" s="168"/>
      <c r="L43" s="58"/>
    </row>
    <row r="44" spans="1:12" ht="18" customHeight="1" x14ac:dyDescent="0.3">
      <c r="A44" s="58"/>
      <c r="B44" s="91" t="s">
        <v>640</v>
      </c>
      <c r="C44" s="179" t="s">
        <v>630</v>
      </c>
      <c r="D44" s="58"/>
      <c r="E44" s="157"/>
      <c r="F44" s="160"/>
      <c r="G44" s="64"/>
      <c r="H44" s="64"/>
      <c r="I44" s="64" t="s">
        <v>640</v>
      </c>
      <c r="J44" s="60" t="s">
        <v>425</v>
      </c>
      <c r="K44" s="58"/>
      <c r="L44" s="58"/>
    </row>
    <row r="45" spans="1:12" ht="18" customHeight="1" x14ac:dyDescent="0.3">
      <c r="A45" s="58"/>
      <c r="B45" s="91"/>
      <c r="C45" s="60" t="s">
        <v>631</v>
      </c>
      <c r="D45" s="58"/>
      <c r="E45" s="157"/>
      <c r="F45" s="160"/>
      <c r="G45" s="64"/>
      <c r="H45" s="64"/>
      <c r="I45" s="64" t="s">
        <v>6</v>
      </c>
      <c r="J45" s="192" t="s">
        <v>818</v>
      </c>
      <c r="K45" s="58"/>
      <c r="L45" s="58"/>
    </row>
    <row r="46" spans="1:12" ht="18" customHeight="1" x14ac:dyDescent="0.3">
      <c r="A46" s="58"/>
      <c r="B46" s="91"/>
      <c r="C46" s="60" t="s">
        <v>632</v>
      </c>
      <c r="D46" s="58"/>
      <c r="E46" s="157"/>
      <c r="F46" s="160"/>
      <c r="G46" s="64"/>
      <c r="H46" s="64"/>
      <c r="I46" s="64"/>
      <c r="J46" s="60" t="s">
        <v>727</v>
      </c>
      <c r="K46" s="58"/>
      <c r="L46" s="58"/>
    </row>
    <row r="47" spans="1:12" ht="18" customHeight="1" x14ac:dyDescent="0.3">
      <c r="A47" s="58"/>
      <c r="B47" s="91"/>
      <c r="C47" s="60" t="s">
        <v>633</v>
      </c>
      <c r="D47" s="58"/>
      <c r="E47" s="157"/>
      <c r="F47" s="160"/>
      <c r="G47" s="64"/>
      <c r="H47" s="64"/>
      <c r="I47" s="64"/>
      <c r="J47" s="60" t="s">
        <v>35</v>
      </c>
      <c r="K47" s="58"/>
      <c r="L47" s="58"/>
    </row>
    <row r="48" spans="1:12" ht="18" customHeight="1" x14ac:dyDescent="0.3">
      <c r="A48" s="58"/>
      <c r="B48" s="91"/>
      <c r="C48" s="60" t="s">
        <v>634</v>
      </c>
      <c r="D48" s="58"/>
      <c r="E48" s="157"/>
      <c r="F48" s="160"/>
      <c r="G48" s="64"/>
      <c r="H48" s="64"/>
      <c r="I48" s="64"/>
      <c r="J48" s="60" t="s">
        <v>728</v>
      </c>
      <c r="K48" s="58"/>
      <c r="L48" s="58"/>
    </row>
    <row r="49" spans="1:14" ht="18" customHeight="1" x14ac:dyDescent="0.3">
      <c r="A49" s="58"/>
      <c r="B49" s="91"/>
      <c r="C49" s="60" t="s">
        <v>635</v>
      </c>
      <c r="D49" s="58"/>
      <c r="E49" s="157"/>
      <c r="F49" s="160"/>
      <c r="G49" s="64"/>
      <c r="H49" s="64"/>
      <c r="I49" s="64"/>
      <c r="J49" s="60" t="s">
        <v>729</v>
      </c>
      <c r="K49" s="58"/>
      <c r="L49" s="58"/>
    </row>
    <row r="50" spans="1:14" ht="18" customHeight="1" x14ac:dyDescent="0.3">
      <c r="A50" s="58"/>
      <c r="B50" s="91"/>
      <c r="C50" s="60" t="s">
        <v>636</v>
      </c>
      <c r="D50" s="58"/>
      <c r="E50" s="157"/>
      <c r="F50" s="160"/>
      <c r="G50" s="64"/>
      <c r="H50" s="64"/>
      <c r="I50" s="64"/>
      <c r="J50" s="60" t="s">
        <v>730</v>
      </c>
      <c r="K50" s="58"/>
      <c r="L50" s="58"/>
    </row>
    <row r="51" spans="1:14" ht="18" customHeight="1" x14ac:dyDescent="0.3">
      <c r="A51" s="58"/>
      <c r="B51" s="91"/>
      <c r="C51" s="60"/>
      <c r="D51" s="58"/>
      <c r="E51" s="157"/>
      <c r="F51" s="160"/>
      <c r="G51" s="64"/>
      <c r="H51" s="64"/>
      <c r="I51" s="64"/>
      <c r="J51" s="60" t="s">
        <v>731</v>
      </c>
      <c r="K51" s="58"/>
      <c r="L51" s="58"/>
    </row>
    <row r="52" spans="1:14" ht="18" customHeight="1" x14ac:dyDescent="0.3">
      <c r="A52" s="61"/>
      <c r="B52" s="97"/>
      <c r="C52" s="62"/>
      <c r="D52" s="61"/>
      <c r="E52" s="161"/>
      <c r="F52" s="170"/>
      <c r="G52" s="65"/>
      <c r="H52" s="65"/>
      <c r="I52" s="65"/>
      <c r="J52" s="62" t="s">
        <v>732</v>
      </c>
      <c r="K52" s="61"/>
      <c r="L52" s="61"/>
    </row>
    <row r="53" spans="1:14" ht="18" customHeight="1" x14ac:dyDescent="0.3">
      <c r="A53" s="337" t="s">
        <v>763</v>
      </c>
      <c r="B53" s="338"/>
      <c r="C53" s="189" t="s">
        <v>146</v>
      </c>
      <c r="D53" s="189" t="s">
        <v>146</v>
      </c>
      <c r="E53" s="117">
        <f>SUM(E15:E52)</f>
        <v>180000</v>
      </c>
      <c r="F53" s="117">
        <f t="shared" ref="F53:H53" si="0">SUM(F15:F52)</f>
        <v>0</v>
      </c>
      <c r="G53" s="117">
        <f t="shared" si="0"/>
        <v>0</v>
      </c>
      <c r="H53" s="117">
        <f t="shared" si="0"/>
        <v>0</v>
      </c>
      <c r="I53" s="189"/>
      <c r="J53" s="189" t="s">
        <v>146</v>
      </c>
      <c r="K53" s="189"/>
      <c r="L53" s="200"/>
      <c r="M53" s="83"/>
      <c r="N53" s="83"/>
    </row>
    <row r="54" spans="1:14" ht="20.100000000000001" customHeight="1" x14ac:dyDescent="0.3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</row>
  </sheetData>
  <mergeCells count="10">
    <mergeCell ref="A53:B53"/>
    <mergeCell ref="A8:K8"/>
    <mergeCell ref="A9:K9"/>
    <mergeCell ref="E12:H12"/>
    <mergeCell ref="K1:L1"/>
    <mergeCell ref="A2:L2"/>
    <mergeCell ref="A3:L3"/>
    <mergeCell ref="A4:L4"/>
    <mergeCell ref="A5:L5"/>
    <mergeCell ref="A7:J7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20</vt:i4>
      </vt:variant>
      <vt:variant>
        <vt:lpstr>ช่วงที่มีชื่อ</vt:lpstr>
      </vt:variant>
      <vt:variant>
        <vt:i4>12</vt:i4>
      </vt:variant>
    </vt:vector>
  </HeadingPairs>
  <TitlesOfParts>
    <vt:vector size="32" baseType="lpstr">
      <vt:lpstr>ยุทธ 1 เคหะและชุมชน</vt:lpstr>
      <vt:lpstr>ยุทธ 2 การศึกษา     </vt:lpstr>
      <vt:lpstr>ยุทธ 2 การศาสนา</vt:lpstr>
      <vt:lpstr>ยุทธ 3 เคหะและชุมชน</vt:lpstr>
      <vt:lpstr>ยุทธ 3 การเกษตร</vt:lpstr>
      <vt:lpstr> ยุทธ 4 สร้างความเข้มแข็ง</vt:lpstr>
      <vt:lpstr>ยุทธ 5 การบริหารงานทั่วไป</vt:lpstr>
      <vt:lpstr>ยุทธ 2 การศึกษา   </vt:lpstr>
      <vt:lpstr>2 การศาสนา</vt:lpstr>
      <vt:lpstr>ยุทธ 1 เคหะและชุมชน </vt:lpstr>
      <vt:lpstr>ยุทธ 2 การศึกษา</vt:lpstr>
      <vt:lpstr>ยุทธ 3 การศาสนา</vt:lpstr>
      <vt:lpstr>ยุทธ 6 การศาสนา </vt:lpstr>
      <vt:lpstr>ยุทธ 7 เคหะและชุมชน</vt:lpstr>
      <vt:lpstr>ยุทธ 1 เคหะและชุมชน  </vt:lpstr>
      <vt:lpstr>ยุทธ 2 การศึกษา </vt:lpstr>
      <vt:lpstr>ยุทธ 3 สร้างความเข้มแข็ง</vt:lpstr>
      <vt:lpstr>ยุทธ 4 งบกลาง</vt:lpstr>
      <vt:lpstr>ยุทธ 7 สาธารณสุข</vt:lpstr>
      <vt:lpstr>ยุทธ 2 การศึกษา  </vt:lpstr>
      <vt:lpstr>' ยุทธ 4 สร้างความเข้มแข็ง'!Print_Titles</vt:lpstr>
      <vt:lpstr>'2 การศาสนา'!Print_Titles</vt:lpstr>
      <vt:lpstr>'ยุทธ 1 เคหะและชุมชน'!Print_Titles</vt:lpstr>
      <vt:lpstr>'ยุทธ 1 เคหะและชุมชน '!Print_Titles</vt:lpstr>
      <vt:lpstr>'ยุทธ 2 การศาสนา'!Print_Titles</vt:lpstr>
      <vt:lpstr>'ยุทธ 2 การศึกษา'!Print_Titles</vt:lpstr>
      <vt:lpstr>'ยุทธ 3 การศาสนา'!Print_Titles</vt:lpstr>
      <vt:lpstr>'ยุทธ 4 งบกลาง'!Print_Titles</vt:lpstr>
      <vt:lpstr>'ยุทธ 5 การบริหารงานทั่วไป'!Print_Titles</vt:lpstr>
      <vt:lpstr>'ยุทธ 6 การศาสนา '!Print_Titles</vt:lpstr>
      <vt:lpstr>'ยุทธ 7 เคหะและชุมชน'!Print_Titles</vt:lpstr>
      <vt:lpstr>'ยุทธ 7 สาธารณสุข'!Print_Titles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2019-07-17T07:59:35Z</dcterms:modified>
</cp:coreProperties>
</file>